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jose.longoria\Documents\SSA\partidas de austeridad\Ahorros 2020\"/>
    </mc:Choice>
  </mc:AlternateContent>
  <bookViews>
    <workbookView xWindow="0" yWindow="0" windowWidth="28800" windowHeight="12045" activeTab="1"/>
  </bookViews>
  <sheets>
    <sheet name="a. Documentos" sheetId="2" r:id="rId1"/>
    <sheet name="b. Ahorros" sheetId="1" r:id="rId2"/>
    <sheet name="c. Adecuaciones" sheetId="3" r:id="rId3"/>
    <sheet name="Hoja1" sheetId="5" r:id="rId4"/>
  </sheets>
  <definedNames>
    <definedName name="_xlnm.Print_Area" localSheetId="0">'a. Documentos'!$A$1:$D$25</definedName>
    <definedName name="_xlnm.Print_Area" localSheetId="1">'b. Ahorros'!$A$1:$G$15</definedName>
    <definedName name="_xlnm.Print_Area" localSheetId="2">'c. Adecuaciones'!$A$1:$J$26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2" i="1" l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C188" i="1"/>
  <c r="C183" i="1"/>
  <c r="C171" i="1"/>
  <c r="C89" i="1"/>
  <c r="C38" i="1"/>
  <c r="C7" i="1"/>
  <c r="C6" i="1" l="1"/>
  <c r="B2" i="1"/>
  <c r="D188" i="1"/>
  <c r="E188" i="1"/>
  <c r="D183" i="1"/>
  <c r="E183" i="1"/>
  <c r="D171" i="1"/>
  <c r="E171" i="1"/>
  <c r="D89" i="1"/>
  <c r="E89" i="1"/>
  <c r="D38" i="1"/>
  <c r="E38" i="1"/>
  <c r="D7" i="1"/>
  <c r="E7" i="1"/>
  <c r="G7" i="1" l="1"/>
  <c r="E6" i="1"/>
  <c r="D6" i="1"/>
  <c r="G6" i="1" l="1"/>
</calcChain>
</file>

<file path=xl/comments1.xml><?xml version="1.0" encoding="utf-8"?>
<comments xmlns="http://schemas.openxmlformats.org/spreadsheetml/2006/main">
  <authors>
    <author>José Enrique Longoria Sánchez</author>
  </authors>
  <commentList>
    <comment ref="A2" authorId="0" shapeId="0">
      <text>
        <r>
          <rPr>
            <sz val="9"/>
            <color indexed="81"/>
            <rFont val="Tahoma"/>
            <family val="2"/>
          </rPr>
          <t xml:space="preserve">Seleccionar la Unidad a la que corresponda la información.
</t>
        </r>
      </text>
    </comment>
  </commentList>
</comments>
</file>

<file path=xl/comments2.xml><?xml version="1.0" encoding="utf-8"?>
<comments xmlns="http://schemas.openxmlformats.org/spreadsheetml/2006/main">
  <authors>
    <author>José Enrique Longoria Sánchez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José Enrique Longoria Sánchez:</t>
        </r>
        <r>
          <rPr>
            <sz val="9"/>
            <color indexed="81"/>
            <rFont val="Tahoma"/>
            <family val="2"/>
          </rPr>
          <t xml:space="preserve">
marcar con una X en la celda que corresponda la adecuación presupuestaria</t>
        </r>
      </text>
    </comment>
  </commentList>
</comments>
</file>

<file path=xl/sharedStrings.xml><?xml version="1.0" encoding="utf-8"?>
<sst xmlns="http://schemas.openxmlformats.org/spreadsheetml/2006/main" count="285" uniqueCount="280">
  <si>
    <t>100 - Secretaría</t>
  </si>
  <si>
    <t>111 - Oficina del Abogado General</t>
  </si>
  <si>
    <t>112 - Dirección General de Comunicación Social</t>
  </si>
  <si>
    <t>114 - Unidad de Análisis Económico</t>
  </si>
  <si>
    <t>160 - Comisión Coordinadora de Institutos Nacionales de Salud y Hospitales de Alta Especialidad</t>
  </si>
  <si>
    <t>170 - Unidad Coordinadora de Vinculación y Participación Social</t>
  </si>
  <si>
    <t>171 - Secretariado Técnico del Consejo Nacional de Salud</t>
  </si>
  <si>
    <t>500 - Subsecretaría de Administración y Finanzas</t>
  </si>
  <si>
    <t>510 - Dirección General de Programación y Presupuesto</t>
  </si>
  <si>
    <t>511 - Dirección General de Tecnologías de la Información</t>
  </si>
  <si>
    <t>512 - Dirección General de Recursos Materiales y Servicios Generales</t>
  </si>
  <si>
    <t>610 - Dirección General de Calidad y Educación en Salud</t>
  </si>
  <si>
    <t>613 - Dirección General de Información en Salud</t>
  </si>
  <si>
    <t>614 - Dirección General de Evaluación del Desempeño</t>
  </si>
  <si>
    <t>E00 - Administración del Patrimonio de la Beneficencia Pública</t>
  </si>
  <si>
    <t>I00 - Centro Nacional de la Transfusión Sanguínea</t>
  </si>
  <si>
    <t>K00 - Centro Nacional para la Prevención y el Control del VIH/SIDA</t>
  </si>
  <si>
    <t>L00 - Centro Nacional de Equidad de Género y Salud Reproductiva</t>
  </si>
  <si>
    <t>M00 - Comisión Nacional de Arbitraje Médico</t>
  </si>
  <si>
    <t>N00 - Servicios de Atención Psiquiátrica</t>
  </si>
  <si>
    <t>O00 - Centro Nacional de Programas Preventivos y Control de Enfermedades</t>
  </si>
  <si>
    <t>Q00 - Centro Nacional de Trasplantes</t>
  </si>
  <si>
    <t>R00 - Centro Nacional para la Salud de la Infancia y la Adolescencia</t>
  </si>
  <si>
    <t>S00 - Comisión Federal para la Protección contra Riesgos Sanitarios</t>
  </si>
  <si>
    <t>T00 - Centro Nacional de Excelencia Tecnológica en Salud</t>
  </si>
  <si>
    <t>V00 - Comisión Nacional de Bioética</t>
  </si>
  <si>
    <t>X00 - Comisión Nacional contra las Adicciones</t>
  </si>
  <si>
    <t>M7A - Centro Regional de Alta Especialidad de Chiapas</t>
  </si>
  <si>
    <t>M7B - Instituto de Salud para el Bienestar</t>
  </si>
  <si>
    <t>M7F - Instituto Nacional de Psiquiatría Ramón de la Fuente Muñiz</t>
  </si>
  <si>
    <t>M7K - Centros de Integración Juvenil, A.C.</t>
  </si>
  <si>
    <t>NAW - Hospital Juárez de México</t>
  </si>
  <si>
    <t>NBB - Hospital General "Dr. Manuel Gea González"</t>
  </si>
  <si>
    <t>NBD - Hospital General de México</t>
  </si>
  <si>
    <t>NBG - Hospital Infantil de México Federico Gómez</t>
  </si>
  <si>
    <t>NBQ - Hospital Regional de Alta Especialidad del Bajío</t>
  </si>
  <si>
    <t>NBR - Hospital Regional de Alta Especialidad de Oaxaca</t>
  </si>
  <si>
    <t>NBS - Hospital Regional de Alta Especialidad de la Península de Yucatán</t>
  </si>
  <si>
    <t>NBT - Hospital Regional de Alta Especialidad de Ciudad Victoria "Bicentenario 2010"</t>
  </si>
  <si>
    <t>NBU - Hospital Regional de Alta Especialidad de Ixtapaluca</t>
  </si>
  <si>
    <t>NBV - Instituto Nacional de Cancerología</t>
  </si>
  <si>
    <t>NCA - Instituto Nacional de Cardiología Ignacio Chávez</t>
  </si>
  <si>
    <t>NCD - Instituto Nacional de Enfermedades Respiratorias Ismael Cosío Villegas</t>
  </si>
  <si>
    <t>NCE - Instituto Nacional de Geriatría</t>
  </si>
  <si>
    <t>NCG - Instituto Nacional de Ciencias Médicas y Nutrición Salvador Zubirán</t>
  </si>
  <si>
    <t>NCH - Instituto Nacional de Medicina Genómica</t>
  </si>
  <si>
    <t>NCK - Instituto Nacional de Neurología y Neurocirugía Manuel Velasco Suárez</t>
  </si>
  <si>
    <t>NCZ - Instituto Nacional de Pediatría</t>
  </si>
  <si>
    <t>NDE - Instituto Nacional de Perinatología Isidro Espinosa de los Reyes</t>
  </si>
  <si>
    <t>NDF - Instituto Nacional de Rehabilitación</t>
  </si>
  <si>
    <t>NDY - Instituto Nacional de Salud Pública</t>
  </si>
  <si>
    <t>NHK - Sistema Nacional para el Desarrollo Integral de la Familia</t>
  </si>
  <si>
    <t>Denominación</t>
  </si>
  <si>
    <t>Ahorros</t>
  </si>
  <si>
    <t>Unidad
Responsable:</t>
  </si>
  <si>
    <t>Capítulo
Partida</t>
  </si>
  <si>
    <t>Servicios Personales</t>
  </si>
  <si>
    <t>Sueldos base</t>
  </si>
  <si>
    <t>Honorarios</t>
  </si>
  <si>
    <t>Sueldos base al personal eventual</t>
  </si>
  <si>
    <t>Retribuciones por servicios de carácter social</t>
  </si>
  <si>
    <t>Prima quinquenal por años de servicios efectivos prestados</t>
  </si>
  <si>
    <t>Primas de vacaciones y dominical</t>
  </si>
  <si>
    <t>Aguinaldo o gratificación de fin de año</t>
  </si>
  <si>
    <t>Remuneraciones por horas extraordinarias</t>
  </si>
  <si>
    <t>Compensaciones por servicios eventuales</t>
  </si>
  <si>
    <t>Compensaciones adicionales por servicios especiales</t>
  </si>
  <si>
    <t>Compensación por actualización y formación académica</t>
  </si>
  <si>
    <t>Compensaciones a médicos residentes</t>
  </si>
  <si>
    <t>Aportaciones al ISSSTE</t>
  </si>
  <si>
    <t>Aportaciones al IMSS</t>
  </si>
  <si>
    <t>Aportaciones al seguro de cesantía en edad avanzada y vejez</t>
  </si>
  <si>
    <t>Aportaciones al FOVISSSTE</t>
  </si>
  <si>
    <t>Aportaciones al INFONAVIT</t>
  </si>
  <si>
    <t>Aportaciones al Sistema de Ahorro para el Retiro</t>
  </si>
  <si>
    <t>Depósitos para el ahorro solidario</t>
  </si>
  <si>
    <t>Cuotas para el seguro de vida del personal civil</t>
  </si>
  <si>
    <t>Cuotas para el seguro colectivo de retiro</t>
  </si>
  <si>
    <t>Seguro de responsabilidad civil, asistencia legal y otros seguros</t>
  </si>
  <si>
    <t>Cuotas para el fondo de ahorro del personal civil</t>
  </si>
  <si>
    <t>Pago de liquidaciones</t>
  </si>
  <si>
    <t>Prestaciones establecidas por condiciones generales de trabajo o contratos colectivos de trabajo</t>
  </si>
  <si>
    <t>Compensación garantizada</t>
  </si>
  <si>
    <t>Asignaciones adicionales al sueldo</t>
  </si>
  <si>
    <t>Apoyos a la capacitación de los servidores públicos</t>
  </si>
  <si>
    <t>Otras prestaciones</t>
  </si>
  <si>
    <t>Estímulos al personal operativo</t>
  </si>
  <si>
    <t>Materiales y suministros</t>
  </si>
  <si>
    <t>Materiales y útiles de oficina</t>
  </si>
  <si>
    <t>Materiales y útiles de impresión y reproducción</t>
  </si>
  <si>
    <t>Materiales y útiles consumibles para el procesamiento en equipos y bienes informáticos</t>
  </si>
  <si>
    <t>Material de apoyo informativo</t>
  </si>
  <si>
    <t>Material para información en actividades de investigación científica y tecnológica</t>
  </si>
  <si>
    <t>Material de limpieza</t>
  </si>
  <si>
    <t>Materiales y suministros para planteles educativos</t>
  </si>
  <si>
    <t>Productos alimenticios para personas derivado de la prestación de servicios públicos en unidades de salud, educativas, de readaptación social y otras</t>
  </si>
  <si>
    <t>Productos alimenticios para el personal en las instalaciones de las dependencias y entidades</t>
  </si>
  <si>
    <t>Productos alimenticios para el personal derivado de actividades extraordinarias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</si>
  <si>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</si>
  <si>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</si>
  <si>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</si>
  <si>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</si>
  <si>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</si>
  <si>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</si>
  <si>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</si>
  <si>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</si>
  <si>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</si>
  <si>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</si>
  <si>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</si>
  <si>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</si>
  <si>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</si>
  <si>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</si>
  <si>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</si>
  <si>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</si>
  <si>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</si>
  <si>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</si>
  <si>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Plaguicidas, abonos y fertilizantes</t>
  </si>
  <si>
    <t>Medicinas y productos farmacéuticos</t>
  </si>
  <si>
    <t>Materiales, accesorios y suministros médicos</t>
  </si>
  <si>
    <t>Materiales, accesorios y suministros de laboratorio</t>
  </si>
  <si>
    <t>Otros productos químicos</t>
  </si>
  <si>
    <t>Combustibles, lubricantes y aditivos para vehículos terrestres, aéreos, marítimos, lacustres y fluviales destinados a servicios públicos y la operación de programas públicos</t>
  </si>
  <si>
    <t>Combustibles, lubricantes y aditivos para vehículos terrestres, aéreos, marítimos, lacustres y fluviales destinados a servicios administrativos</t>
  </si>
  <si>
    <t>Combustibles, lubricantes y aditivos para vehículos terrestres, aéreos, marítimos, lacustres y fluviales asignados a servidores públicos</t>
  </si>
  <si>
    <t>Combustibles, lubricantes y aditivos para maquinaria, equipo de producción y servicios administrativos</t>
  </si>
  <si>
    <t>Vestuario y uniformes</t>
  </si>
  <si>
    <t>Prendas de protección personal</t>
  </si>
  <si>
    <t>Artículos deportivos</t>
  </si>
  <si>
    <t>Productos textiles</t>
  </si>
  <si>
    <t>Blancos y otros productos textiles, excepto prendas de vestir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</si>
  <si>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</si>
  <si>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</si>
  <si>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</si>
  <si>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para equipo de cómputo y telecomunicaciones</t>
  </si>
  <si>
    <t>Refacciones y accesorios menores de equipo e instrumental médico y de laboratorio</t>
  </si>
  <si>
    <t>Refacciones y accesorios menores de equipo de transporte</t>
  </si>
  <si>
    <t>Refacciones y accesorios menores de maquinaria y otros equipos</t>
  </si>
  <si>
    <t>Refacciones y accesorios menores otros bienes muebles</t>
  </si>
  <si>
    <t>Servicios generales</t>
  </si>
  <si>
    <t>Servicio de energía eléctrica</t>
  </si>
  <si>
    <t>Servicio de gas</t>
  </si>
  <si>
    <t>Servicio de agua</t>
  </si>
  <si>
    <t>Servicio telefónico convencional</t>
  </si>
  <si>
    <t>Servicio de telefonía celular</t>
  </si>
  <si>
    <t>Servicio de radiolocalización</t>
  </si>
  <si>
    <t>Servicios de telecomunicaciones</t>
  </si>
  <si>
    <t>Servicios de internet</t>
  </si>
  <si>
    <t>Servicios de conducción de señales analógicas y digitales</t>
  </si>
  <si>
    <t>Servicio postal</t>
  </si>
  <si>
    <t>Servicio telegráfico</t>
  </si>
  <si>
    <t>Servicios integrales de telecomunicación</t>
  </si>
  <si>
    <t>Contratación de otros servicios</t>
  </si>
  <si>
    <t>Servicios integrales de infraestructura de cómputo</t>
  </si>
  <si>
    <t>Arrendamiento de edificios y locales</t>
  </si>
  <si>
    <t>Arrendamiento de equipo y bienes informáticos</t>
  </si>
  <si>
    <t>Arrendamiento de mobiliario</t>
  </si>
  <si>
    <t>Arrendamiento de equipo de telecomunicaciones</t>
  </si>
  <si>
    <t>Arrendamiento de equipo e instrumental médico y de laboratorio</t>
  </si>
  <si>
    <t>Arrendamiento de vehículos terrestres, aéreos, marítimos, lacustres y fluviales para servicios públicos y la operación de programas públicos</t>
  </si>
  <si>
    <t>Arrendamiento de vehículos terrestres, aéreos, marítimos, lacustres y fluviales para servicios administrativos</t>
  </si>
  <si>
    <t>Arrendamiento de maquinaria y equipo</t>
  </si>
  <si>
    <t>Patentes, derechos de autor, regalías y otros</t>
  </si>
  <si>
    <t>Otros Arrendamientos</t>
  </si>
  <si>
    <t>Asesorías asociadas a convenios, tratados o acuerdos</t>
  </si>
  <si>
    <t>Otras asesorías para la operación de programas</t>
  </si>
  <si>
    <t>Servicios relacionados con procedimientos jurisdiccionales</t>
  </si>
  <si>
    <t>Servicios de diseño, arquitectura, ingeniería y actividades relacionadas</t>
  </si>
  <si>
    <t>Servicios de desarrollo de aplicaciones informáticas</t>
  </si>
  <si>
    <t>Servicios relacionados con certificación de procesos</t>
  </si>
  <si>
    <t>Servicios de mantenimiento de aplicaciones informáticas</t>
  </si>
  <si>
    <t>Servicios para capacitación a servidores públicos</t>
  </si>
  <si>
    <t>Estudios e investigaciones</t>
  </si>
  <si>
    <t>Servicios relacionados con traducciones</t>
  </si>
  <si>
    <t>Otros servicios comerciales</t>
  </si>
  <si>
    <t>Impresiones de documentos oficiales para la prestación de servicios públicos, identificación, formatos administrativos y fiscales, formas valoradas, certificados y títulos</t>
  </si>
  <si>
    <t>Impresión y elaboración de material informativo derivado de la operación y administración de las dependencias y entidades</t>
  </si>
  <si>
    <t>Información en medios masivos derivada de la operación y administración de las dependencias y entidades</t>
  </si>
  <si>
    <t>Servicios de digitalización</t>
  </si>
  <si>
    <t>Servicios de vigilancia</t>
  </si>
  <si>
    <t>Subcontratación de servicios con terceros</t>
  </si>
  <si>
    <t>Proyectos para prestación de servicios</t>
  </si>
  <si>
    <t>Servicios integrales</t>
  </si>
  <si>
    <t>Servicios bancarios y financieros</t>
  </si>
  <si>
    <t>Gastos inherentes a la recaudación</t>
  </si>
  <si>
    <t>Seguro de responsabilidad patrimonial del Estado</t>
  </si>
  <si>
    <t>Seguros de bienes patrimoniales</t>
  </si>
  <si>
    <t>Almacenaje, embalaje y envase</t>
  </si>
  <si>
    <t>Fletes y maniobras</t>
  </si>
  <si>
    <t>Comisiones por ventas</t>
  </si>
  <si>
    <t>Mantenimiento y conservación de inmuebles para la prestación de servicios administrativos</t>
  </si>
  <si>
    <t>Mantenimiento y conservación de inmuebles para la prestación de servicios públicos</t>
  </si>
  <si>
    <t>Mantenimiento y conservación de mobiliario y equipo de administración</t>
  </si>
  <si>
    <t>Mantenimiento y conservación de bienes informáticos</t>
  </si>
  <si>
    <t>Instalación, reparación y mantenimiento de equipo e instrumental médico y de laboratorio</t>
  </si>
  <si>
    <t>Mantenimiento y conservación de vehículos terrestres, aéreos, marítimos, lacustres y fluviales</t>
  </si>
  <si>
    <t>Mantenimiento y conservación de maquinaria y equipo</t>
  </si>
  <si>
    <t>Mantenimiento y conservación de plantas e instalaciones productivas</t>
  </si>
  <si>
    <t>Servicios de lavandería, limpieza e higiene</t>
  </si>
  <si>
    <t>Servicios de jardinería y fumigación</t>
  </si>
  <si>
    <t>Difusión de mensajes sobre programas y actividades gubernamentales</t>
  </si>
  <si>
    <t>Servicios relacionados con monitoreo de información en medios masivos</t>
  </si>
  <si>
    <t>Pasajes Aéreos nacionales para labores en campo y de supervisión</t>
  </si>
  <si>
    <t>Pasajes Aéreos nacionales para servidores públicos de mando en el desempeño de comisiones y funciones oficiales</t>
  </si>
  <si>
    <t>Pasajes Aéreos internacionales para servidores públicos en el desempeño de comisiones y funciones oficiales</t>
  </si>
  <si>
    <t>Pasajes terrestres nacionales para labores en campo y de supervisión</t>
  </si>
  <si>
    <t>Pasajes terrestres nacionales para servidores públicos de mando en el desempeño de comisiones y funciones oficiales</t>
  </si>
  <si>
    <t>Pasajes terrestres internacionales para servidores públicos en el desempeño de comisiones y funciones oficiales</t>
  </si>
  <si>
    <t>Pasajes terrestres nacionales por medio electrónico</t>
  </si>
  <si>
    <t>Viáticos nacionales para labores en campo y de supervisión</t>
  </si>
  <si>
    <t>Viáticos nacionales para servidores públicos en el desempeño de funciones oficiales</t>
  </si>
  <si>
    <t>Viáticos en el extranjero para servidores públicos en el desempeño de comisiones y funciones oficiales</t>
  </si>
  <si>
    <t>Gastos para operativos y trabajos de campo en áreas rurales</t>
  </si>
  <si>
    <t>Gastos de orden social</t>
  </si>
  <si>
    <t>Congresos y convenciones</t>
  </si>
  <si>
    <t>Funerales y pagas de defunción</t>
  </si>
  <si>
    <t>Otros impuestos y derechos</t>
  </si>
  <si>
    <t>Impuestos y derechos de importación</t>
  </si>
  <si>
    <t>Erogaciones por resoluciones por autoridad competente</t>
  </si>
  <si>
    <t>Impuesto sobre nóminas</t>
  </si>
  <si>
    <t>Apertura de Fondo Rotatorio</t>
  </si>
  <si>
    <t>Transferencias, asignaciones, subsidios y otras ayudas</t>
  </si>
  <si>
    <t>Subsidios a la producción</t>
  </si>
  <si>
    <t>Subsidios a la prestación de servicios públicos</t>
  </si>
  <si>
    <t>Subsidios a Entidades Federativas y Municipios</t>
  </si>
  <si>
    <t>Subsidios para capacitación y becas</t>
  </si>
  <si>
    <t>Gastos relacionados con actividades culturales, deportivas y de ayuda extraordinaria</t>
  </si>
  <si>
    <t>Gastos por servicios de traslado de personas</t>
  </si>
  <si>
    <t>Premios, recompensas, pensiones de gracia y pensión recreativa estudiantil</t>
  </si>
  <si>
    <t>Apoyo a voluntarios que participan en diversos programas federales</t>
  </si>
  <si>
    <t>Compensaciones por servicios de carácter social</t>
  </si>
  <si>
    <t>Aportaciones a fideicomisos públicos</t>
  </si>
  <si>
    <t>Cuotas y aportaciones a organismos internacionales</t>
  </si>
  <si>
    <t>Bienes muebles, inmuebles e intangibles</t>
  </si>
  <si>
    <t>Equipos y aparatos audiovisuales</t>
  </si>
  <si>
    <t>Equipo médico y de laboratorio</t>
  </si>
  <si>
    <t>Vehículos y equipo terrestres, destinados a servicios públicos y la operación de programas públicos</t>
  </si>
  <si>
    <t>Bienes inmuebles por arrendamiento financiero</t>
  </si>
  <si>
    <t>Inversión pública</t>
  </si>
  <si>
    <t>Obras de construcción para edificios no habitacionales</t>
  </si>
  <si>
    <t>Mantenimiento y rehabilitación de edificaciones no habitacionales</t>
  </si>
  <si>
    <t>Servicios de supervisión de obras</t>
  </si>
  <si>
    <t>Otros servicios relacionados con obras públicas</t>
  </si>
  <si>
    <t>Total Ahorros</t>
  </si>
  <si>
    <t>No.</t>
  </si>
  <si>
    <t>Presión
de gasto</t>
  </si>
  <si>
    <t>Comentarios:</t>
  </si>
  <si>
    <t>Medidas de Ahorro aplicadas en el ejercicio fiscal 2020</t>
  </si>
  <si>
    <t>Instrucciones de llenado:</t>
  </si>
  <si>
    <t>Resultado alcanzado
(Ahorros y destino de los mismos)</t>
  </si>
  <si>
    <t>Destino de los Ahorros</t>
  </si>
  <si>
    <t>Cubrir presiones de gasto</t>
  </si>
  <si>
    <t>Transferencia al Ramo 23</t>
  </si>
  <si>
    <t>Recursos Fiscales
(importe en pesos)</t>
  </si>
  <si>
    <t>Nota:</t>
  </si>
  <si>
    <t>En caso de requerir más filas para registrar adecuaciones presupuestarias se pueden agregar</t>
  </si>
  <si>
    <r>
      <t xml:space="preserve">Número de Adecuación Presupuestaria </t>
    </r>
    <r>
      <rPr>
        <b/>
        <vertAlign val="superscript"/>
        <sz val="12"/>
        <color theme="0"/>
        <rFont val="Calibri"/>
        <family val="2"/>
        <scheme val="minor"/>
      </rPr>
      <t>a</t>
    </r>
  </si>
  <si>
    <r>
      <t xml:space="preserve">Corresponde a: </t>
    </r>
    <r>
      <rPr>
        <b/>
        <vertAlign val="superscript"/>
        <sz val="12"/>
        <color theme="0"/>
        <rFont val="Calibri"/>
        <family val="2"/>
        <scheme val="minor"/>
      </rPr>
      <t>b</t>
    </r>
  </si>
  <si>
    <t>a) Número de Adecuación Presupuestaria: Capturar el número de adecuación presupuestaria con la que se llevo a cabo el traspaso de recursos para cubrir la presión de gasto o la transferencia al Ramo 23</t>
  </si>
  <si>
    <r>
      <t xml:space="preserve">Unidad
Responsable: </t>
    </r>
    <r>
      <rPr>
        <b/>
        <vertAlign val="superscript"/>
        <sz val="12"/>
        <color theme="0"/>
        <rFont val="Calibri"/>
        <family val="2"/>
        <scheme val="minor"/>
      </rPr>
      <t>a</t>
    </r>
  </si>
  <si>
    <t>a) Unidad Responsable: Seleccionar de la lista despegable la Unidad a la que corresponde la información</t>
  </si>
  <si>
    <t>b) Medidas implementadas: Describir las medidas o acciones de Ahorro que se implementaron para el ejercicio fiscal 2020</t>
  </si>
  <si>
    <t>c) Evidencia documental: Capturar el nombre o número de oficio, circular o documento con el que se implementaron las medidas de ahorro</t>
  </si>
  <si>
    <t>d) Porcentaje de cumplimiento: Señalar el porcentaje de cumplimiento de la medida de Ahorro implementada</t>
  </si>
  <si>
    <r>
      <t xml:space="preserve">Medidas implementadas </t>
    </r>
    <r>
      <rPr>
        <b/>
        <vertAlign val="superscript"/>
        <sz val="12"/>
        <color theme="0"/>
        <rFont val="Calibri"/>
        <family val="2"/>
        <scheme val="minor"/>
      </rPr>
      <t>b</t>
    </r>
  </si>
  <si>
    <r>
      <t xml:space="preserve">Evidencia documental
(oficio o documento) </t>
    </r>
    <r>
      <rPr>
        <b/>
        <vertAlign val="superscript"/>
        <sz val="12"/>
        <color theme="0"/>
        <rFont val="Calibri"/>
        <family val="2"/>
        <scheme val="minor"/>
      </rPr>
      <t>C</t>
    </r>
  </si>
  <si>
    <r>
      <t xml:space="preserve">Porcentaje de cumplimiento </t>
    </r>
    <r>
      <rPr>
        <b/>
        <vertAlign val="superscript"/>
        <sz val="12"/>
        <color theme="0"/>
        <rFont val="Calibri"/>
        <family val="2"/>
        <scheme val="minor"/>
      </rPr>
      <t>d</t>
    </r>
  </si>
  <si>
    <t>En caso de requerir más filas para registrar medidas implementadas se pueden agregar</t>
  </si>
  <si>
    <t>b) Marcar con una X según corresponda, si la adecuación presupuestaria cubrió una presión de gasto o fue una trasferencia al Ramo23</t>
  </si>
  <si>
    <t>Evidencia documental del destino de los Ahorros</t>
  </si>
  <si>
    <t>172 - Dirección General de Relaciones Internacionales</t>
  </si>
  <si>
    <t>300 - Subsecretaría de Prevención y Promoción de la Salud</t>
  </si>
  <si>
    <t>310 - Dirección General de Promoción de la Salud</t>
  </si>
  <si>
    <t>313 - Secretariado Técnico del Consejo Nacional de Salud Mental</t>
  </si>
  <si>
    <t>315 - Centro Nacional para la Prevención de Accidentes</t>
  </si>
  <si>
    <t>316 - Dirección General de Epidemiología</t>
  </si>
  <si>
    <t>513 - Dirección General de Recursos Humanos y Organización</t>
  </si>
  <si>
    <t>514 - Dirección General de Desarrollo de la Infraestructura Física</t>
  </si>
  <si>
    <t>600 - Subsecretaría de Integración y Desarrollo del Sector Salud</t>
  </si>
  <si>
    <t>611 - Dirección General de Planeación y Desarrollo en Salud</t>
  </si>
  <si>
    <t>valida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</si>
</sst>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vertAlign val="superscript"/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3" borderId="4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left" vertical="center"/>
    </xf>
    <xf numFmtId="0" fontId="8" fillId="3" borderId="0" xfId="0" applyNumberFormat="1" applyFont="1" applyFill="1" applyAlignment="1" applyProtection="1">
      <alignment horizontal="left" vertical="top"/>
    </xf>
    <xf numFmtId="0" fontId="8" fillId="3" borderId="0" xfId="0" applyFont="1" applyFill="1" applyAlignment="1" applyProtection="1">
      <alignment vertical="top"/>
    </xf>
    <xf numFmtId="43" fontId="5" fillId="3" borderId="0" xfId="1" applyFont="1" applyFill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NumberFormat="1" applyFont="1" applyAlignment="1" applyProtection="1">
      <alignment horizontal="center" vertical="top"/>
    </xf>
    <xf numFmtId="0" fontId="5" fillId="0" borderId="0" xfId="0" applyFont="1" applyAlignment="1" applyProtection="1">
      <alignment horizontal="left" vertical="top" wrapText="1"/>
    </xf>
    <xf numFmtId="43" fontId="5" fillId="0" borderId="0" xfId="1" applyFont="1" applyAlignment="1" applyProtection="1">
      <alignment vertical="top"/>
      <protection locked="0"/>
    </xf>
    <xf numFmtId="0" fontId="5" fillId="0" borderId="3" xfId="0" applyNumberFormat="1" applyFont="1" applyBorder="1" applyAlignment="1" applyProtection="1">
      <alignment horizontal="center" vertical="top"/>
    </xf>
    <xf numFmtId="0" fontId="5" fillId="0" borderId="3" xfId="0" applyFont="1" applyBorder="1" applyAlignment="1" applyProtection="1">
      <alignment horizontal="left" vertical="top" wrapText="1"/>
    </xf>
    <xf numFmtId="43" fontId="5" fillId="0" borderId="3" xfId="1" applyFont="1" applyBorder="1" applyAlignment="1" applyProtection="1">
      <alignment vertical="top"/>
      <protection locked="0"/>
    </xf>
    <xf numFmtId="0" fontId="8" fillId="3" borderId="0" xfId="0" applyNumberFormat="1" applyFont="1" applyFill="1" applyAlignment="1" applyProtection="1">
      <alignment horizontal="center" vertical="top"/>
    </xf>
    <xf numFmtId="43" fontId="8" fillId="3" borderId="0" xfId="1" applyFont="1" applyFill="1" applyAlignment="1" applyProtection="1">
      <alignment vertical="top"/>
      <protection locked="0"/>
    </xf>
    <xf numFmtId="43" fontId="5" fillId="0" borderId="0" xfId="1" applyFont="1" applyFill="1" applyProtection="1">
      <protection locked="0"/>
    </xf>
    <xf numFmtId="43" fontId="5" fillId="0" borderId="0" xfId="1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3" fontId="3" fillId="3" borderId="4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 wrapText="1"/>
    </xf>
    <xf numFmtId="164" fontId="4" fillId="0" borderId="1" xfId="2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left" vertical="center" wrapText="1"/>
    </xf>
    <xf numFmtId="0" fontId="9" fillId="2" borderId="15" xfId="0" applyFont="1" applyFill="1" applyBorder="1" applyAlignment="1" applyProtection="1">
      <alignment horizontal="center" vertical="center" wrapText="1"/>
    </xf>
    <xf numFmtId="43" fontId="3" fillId="3" borderId="16" xfId="0" applyNumberFormat="1" applyFont="1" applyFill="1" applyBorder="1" applyAlignment="1" applyProtection="1">
      <alignment horizontal="center" vertical="center"/>
      <protection locked="0"/>
    </xf>
    <xf numFmtId="43" fontId="5" fillId="3" borderId="17" xfId="1" applyFont="1" applyFill="1" applyBorder="1" applyAlignment="1" applyProtection="1">
      <alignment vertical="top"/>
      <protection locked="0"/>
    </xf>
    <xf numFmtId="43" fontId="5" fillId="0" borderId="17" xfId="1" applyFont="1" applyBorder="1" applyAlignment="1" applyProtection="1">
      <alignment vertical="top"/>
      <protection locked="0"/>
    </xf>
    <xf numFmtId="43" fontId="5" fillId="0" borderId="18" xfId="1" applyFont="1" applyBorder="1" applyAlignment="1" applyProtection="1">
      <alignment vertical="top"/>
      <protection locked="0"/>
    </xf>
    <xf numFmtId="43" fontId="8" fillId="3" borderId="17" xfId="1" applyFont="1" applyFill="1" applyBorder="1" applyAlignment="1" applyProtection="1">
      <alignment vertical="top"/>
      <protection locked="0"/>
    </xf>
    <xf numFmtId="0" fontId="10" fillId="0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10" fillId="0" borderId="19" xfId="0" applyFont="1" applyFill="1" applyBorder="1" applyAlignment="1" applyProtection="1">
      <alignment vertical="center"/>
      <protection locked="0"/>
    </xf>
    <xf numFmtId="0" fontId="5" fillId="0" borderId="20" xfId="0" applyFont="1" applyFill="1" applyBorder="1" applyProtection="1">
      <protection locked="0"/>
    </xf>
    <xf numFmtId="0" fontId="10" fillId="0" borderId="20" xfId="0" applyFont="1" applyFill="1" applyBorder="1" applyProtection="1">
      <protection locked="0"/>
    </xf>
    <xf numFmtId="0" fontId="10" fillId="0" borderId="21" xfId="0" applyFont="1" applyFill="1" applyBorder="1" applyProtection="1">
      <protection locked="0"/>
    </xf>
    <xf numFmtId="0" fontId="10" fillId="0" borderId="2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23" xfId="0" applyFont="1" applyFill="1" applyBorder="1" applyProtection="1"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0" fontId="10" fillId="0" borderId="25" xfId="0" applyFont="1" applyFill="1" applyBorder="1" applyProtection="1">
      <protection locked="0"/>
    </xf>
    <xf numFmtId="0" fontId="5" fillId="0" borderId="21" xfId="0" applyFont="1" applyFill="1" applyBorder="1" applyProtection="1">
      <protection locked="0"/>
    </xf>
    <xf numFmtId="0" fontId="5" fillId="0" borderId="23" xfId="0" applyFont="1" applyFill="1" applyBorder="1" applyProtection="1">
      <protection locked="0"/>
    </xf>
    <xf numFmtId="0" fontId="5" fillId="0" borderId="25" xfId="0" applyFont="1" applyFill="1" applyBorder="1" applyProtection="1"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Protection="1"/>
    <xf numFmtId="0" fontId="5" fillId="0" borderId="0" xfId="0" applyFont="1" applyProtection="1"/>
    <xf numFmtId="0" fontId="15" fillId="0" borderId="0" xfId="0" applyFont="1" applyFill="1" applyBorder="1" applyAlignment="1" applyProtection="1">
      <alignment horizontal="center"/>
    </xf>
    <xf numFmtId="43" fontId="15" fillId="0" borderId="0" xfId="0" applyNumberFormat="1" applyFont="1" applyFill="1" applyBorder="1" applyAlignment="1" applyProtection="1">
      <alignment horizontal="center" vertical="center"/>
    </xf>
    <xf numFmtId="43" fontId="10" fillId="0" borderId="0" xfId="1" applyFont="1" applyFill="1" applyBorder="1" applyAlignment="1" applyProtection="1">
      <alignment vertical="top"/>
    </xf>
    <xf numFmtId="43" fontId="15" fillId="0" borderId="0" xfId="1" applyFont="1" applyFill="1" applyBorder="1" applyAlignment="1" applyProtection="1">
      <alignment vertical="top"/>
    </xf>
    <xf numFmtId="0" fontId="17" fillId="0" borderId="0" xfId="0" applyFont="1" applyFill="1" applyBorder="1" applyProtection="1">
      <protection locked="0"/>
    </xf>
    <xf numFmtId="0" fontId="16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Protection="1"/>
    <xf numFmtId="0" fontId="4" fillId="0" borderId="7" xfId="0" applyFont="1" applyFill="1" applyBorder="1" applyAlignment="1" applyProtection="1">
      <alignment horizontal="center" vertical="top"/>
      <protection locked="0"/>
    </xf>
    <xf numFmtId="0" fontId="4" fillId="0" borderId="8" xfId="0" applyFont="1" applyFill="1" applyBorder="1" applyAlignment="1" applyProtection="1">
      <alignment horizontal="center" vertical="top"/>
      <protection locked="0"/>
    </xf>
    <xf numFmtId="0" fontId="4" fillId="0" borderId="9" xfId="0" applyFont="1" applyFill="1" applyBorder="1" applyAlignment="1" applyProtection="1">
      <alignment horizontal="center" vertical="top"/>
      <protection locked="0"/>
    </xf>
    <xf numFmtId="0" fontId="4" fillId="0" borderId="6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1" xfId="0" applyFont="1" applyFill="1" applyBorder="1" applyAlignment="1" applyProtection="1">
      <alignment horizontal="center" vertical="top"/>
      <protection locked="0"/>
    </xf>
    <xf numFmtId="0" fontId="4" fillId="0" borderId="12" xfId="0" applyFont="1" applyFill="1" applyBorder="1" applyAlignment="1" applyProtection="1">
      <alignment horizontal="center" vertical="top"/>
      <protection locked="0"/>
    </xf>
    <xf numFmtId="0" fontId="4" fillId="0" borderId="13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wrapText="1"/>
    </xf>
    <xf numFmtId="0" fontId="13" fillId="2" borderId="0" xfId="0" applyFont="1" applyFill="1" applyAlignment="1" applyProtection="1">
      <alignment horizontal="center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286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RowHeight="15.75" x14ac:dyDescent="0.25"/>
  <cols>
    <col min="1" max="1" width="14.85546875" style="15" customWidth="1"/>
    <col min="2" max="2" width="109.42578125" style="11" customWidth="1"/>
    <col min="3" max="3" width="34.28515625" style="11" customWidth="1"/>
    <col min="4" max="4" width="17" style="11" customWidth="1"/>
    <col min="5" max="5" width="2.7109375" style="11" customWidth="1"/>
    <col min="6" max="9" width="16.5703125" style="40" customWidth="1"/>
    <col min="10" max="12" width="16.5703125" style="11" customWidth="1"/>
    <col min="13" max="15" width="16.5703125" style="15" customWidth="1"/>
    <col min="16" max="16" width="92.85546875" style="33" bestFit="1" customWidth="1"/>
    <col min="17" max="16384" width="11.42578125" style="15"/>
  </cols>
  <sheetData>
    <row r="1" spans="1:19" ht="25.5" customHeight="1" x14ac:dyDescent="0.25">
      <c r="A1" s="103" t="s">
        <v>246</v>
      </c>
      <c r="B1" s="103"/>
      <c r="C1" s="103"/>
      <c r="D1" s="103"/>
    </row>
    <row r="2" spans="1:19" ht="36" customHeight="1" x14ac:dyDescent="0.25">
      <c r="A2" s="78" t="s">
        <v>258</v>
      </c>
      <c r="B2" s="102" t="s">
        <v>8</v>
      </c>
      <c r="C2" s="102"/>
      <c r="D2" s="102"/>
      <c r="E2" s="1"/>
      <c r="F2" s="41"/>
      <c r="G2" s="41"/>
      <c r="H2" s="41"/>
      <c r="I2" s="41"/>
      <c r="J2" s="1"/>
      <c r="K2" s="1"/>
      <c r="L2" s="1"/>
    </row>
    <row r="3" spans="1:19" ht="36.75" customHeight="1" x14ac:dyDescent="0.25">
      <c r="A3" s="79" t="s">
        <v>243</v>
      </c>
      <c r="B3" s="80" t="s">
        <v>263</v>
      </c>
      <c r="C3" s="81" t="s">
        <v>264</v>
      </c>
      <c r="D3" s="81" t="s">
        <v>265</v>
      </c>
      <c r="E3" s="2"/>
      <c r="F3" s="42"/>
      <c r="G3" s="42"/>
      <c r="H3" s="42"/>
      <c r="I3" s="42"/>
      <c r="J3" s="2"/>
      <c r="K3" s="2"/>
      <c r="L3" s="2"/>
    </row>
    <row r="4" spans="1:19" s="34" customFormat="1" ht="33.75" customHeight="1" x14ac:dyDescent="0.25">
      <c r="A4" s="3">
        <v>1</v>
      </c>
      <c r="B4" s="6"/>
      <c r="C4" s="6"/>
      <c r="D4" s="39"/>
      <c r="E4" s="5"/>
      <c r="F4" s="3"/>
      <c r="G4" s="3"/>
      <c r="H4" s="3"/>
      <c r="I4" s="3"/>
      <c r="J4" s="5"/>
      <c r="K4" s="5"/>
      <c r="L4" s="5"/>
    </row>
    <row r="5" spans="1:19" s="34" customFormat="1" ht="33.75" customHeight="1" x14ac:dyDescent="0.25">
      <c r="A5" s="3">
        <v>2</v>
      </c>
      <c r="B5" s="6"/>
      <c r="C5" s="6"/>
      <c r="D5" s="39"/>
      <c r="E5" s="5"/>
      <c r="G5" s="43"/>
      <c r="H5" s="43"/>
      <c r="I5" s="43"/>
      <c r="J5" s="44"/>
      <c r="K5" s="5"/>
      <c r="L5" s="5"/>
      <c r="Q5" s="36"/>
      <c r="R5" s="36"/>
      <c r="S5" s="36"/>
    </row>
    <row r="6" spans="1:19" s="34" customFormat="1" ht="33.75" customHeight="1" x14ac:dyDescent="0.25">
      <c r="A6" s="3">
        <v>3</v>
      </c>
      <c r="B6" s="6"/>
      <c r="C6" s="6"/>
      <c r="D6" s="39"/>
      <c r="E6" s="5"/>
      <c r="G6" s="43"/>
      <c r="H6" s="43"/>
      <c r="I6" s="43"/>
      <c r="J6" s="44"/>
      <c r="K6" s="5"/>
      <c r="L6" s="5"/>
    </row>
    <row r="7" spans="1:19" s="34" customFormat="1" ht="33.75" customHeight="1" x14ac:dyDescent="0.25">
      <c r="A7" s="3">
        <v>4</v>
      </c>
      <c r="B7" s="6"/>
      <c r="C7" s="6"/>
      <c r="D7" s="39"/>
      <c r="E7" s="5"/>
      <c r="G7" s="43"/>
      <c r="H7" s="43"/>
      <c r="I7" s="43"/>
      <c r="J7" s="44"/>
      <c r="K7" s="5"/>
      <c r="L7" s="5"/>
    </row>
    <row r="8" spans="1:19" s="34" customFormat="1" ht="33.75" customHeight="1" x14ac:dyDescent="0.25">
      <c r="A8" s="3">
        <v>5</v>
      </c>
      <c r="B8" s="6"/>
      <c r="C8" s="6"/>
      <c r="D8" s="39"/>
      <c r="E8" s="7"/>
      <c r="F8" s="43"/>
      <c r="G8" s="43"/>
      <c r="H8" s="43"/>
      <c r="I8" s="43"/>
      <c r="J8" s="45"/>
      <c r="K8" s="7"/>
      <c r="L8" s="7"/>
    </row>
    <row r="9" spans="1:19" ht="16.5" thickBot="1" x14ac:dyDescent="0.3">
      <c r="A9" s="9"/>
      <c r="B9" s="10"/>
      <c r="C9" s="10"/>
    </row>
    <row r="10" spans="1:19" ht="27" customHeight="1" x14ac:dyDescent="0.25">
      <c r="A10" s="82" t="s">
        <v>245</v>
      </c>
      <c r="B10" s="93"/>
      <c r="C10" s="94"/>
      <c r="D10" s="95"/>
    </row>
    <row r="11" spans="1:19" x14ac:dyDescent="0.25">
      <c r="A11" s="9"/>
      <c r="B11" s="96"/>
      <c r="C11" s="97"/>
      <c r="D11" s="98"/>
    </row>
    <row r="12" spans="1:19" x14ac:dyDescent="0.25">
      <c r="A12" s="9"/>
      <c r="B12" s="96"/>
      <c r="C12" s="97"/>
      <c r="D12" s="98"/>
    </row>
    <row r="13" spans="1:19" x14ac:dyDescent="0.25">
      <c r="A13" s="9"/>
      <c r="B13" s="96"/>
      <c r="C13" s="97"/>
      <c r="D13" s="98"/>
    </row>
    <row r="14" spans="1:19" x14ac:dyDescent="0.25">
      <c r="B14" s="96"/>
      <c r="C14" s="97"/>
      <c r="D14" s="98"/>
    </row>
    <row r="15" spans="1:19" ht="16.5" thickBot="1" x14ac:dyDescent="0.3">
      <c r="B15" s="99"/>
      <c r="C15" s="100"/>
      <c r="D15" s="101"/>
    </row>
    <row r="18" spans="1:2" x14ac:dyDescent="0.25">
      <c r="A18" s="63" t="s">
        <v>247</v>
      </c>
      <c r="B18" s="75"/>
    </row>
    <row r="19" spans="1:2" x14ac:dyDescent="0.25">
      <c r="A19" s="67" t="s">
        <v>259</v>
      </c>
      <c r="B19" s="76"/>
    </row>
    <row r="20" spans="1:2" x14ac:dyDescent="0.25">
      <c r="A20" s="67" t="s">
        <v>260</v>
      </c>
      <c r="B20" s="76"/>
    </row>
    <row r="21" spans="1:2" x14ac:dyDescent="0.25">
      <c r="A21" s="67" t="s">
        <v>261</v>
      </c>
      <c r="B21" s="76"/>
    </row>
    <row r="22" spans="1:2" x14ac:dyDescent="0.25">
      <c r="A22" s="71" t="s">
        <v>262</v>
      </c>
      <c r="B22" s="77"/>
    </row>
    <row r="24" spans="1:2" x14ac:dyDescent="0.25">
      <c r="A24" s="61" t="s">
        <v>253</v>
      </c>
    </row>
    <row r="25" spans="1:2" x14ac:dyDescent="0.25">
      <c r="A25" s="61" t="s">
        <v>266</v>
      </c>
    </row>
    <row r="147" spans="16384:16384" x14ac:dyDescent="0.25">
      <c r="XFD147" s="33"/>
    </row>
    <row r="148" spans="16384:16384" x14ac:dyDescent="0.25">
      <c r="XFD148" s="33"/>
    </row>
    <row r="149" spans="16384:16384" x14ac:dyDescent="0.25">
      <c r="XFD149" s="35"/>
    </row>
    <row r="150" spans="16384:16384" x14ac:dyDescent="0.25">
      <c r="XFD150" s="35"/>
    </row>
    <row r="151" spans="16384:16384" x14ac:dyDescent="0.25">
      <c r="XFD151" s="35"/>
    </row>
    <row r="152" spans="16384:16384" x14ac:dyDescent="0.25">
      <c r="XFD152" s="35"/>
    </row>
    <row r="153" spans="16384:16384" x14ac:dyDescent="0.25">
      <c r="XFD153" s="35"/>
    </row>
    <row r="154" spans="16384:16384" x14ac:dyDescent="0.25">
      <c r="XFD154" s="33"/>
    </row>
    <row r="155" spans="16384:16384" x14ac:dyDescent="0.25">
      <c r="XFD155" s="33"/>
    </row>
    <row r="156" spans="16384:16384" x14ac:dyDescent="0.25">
      <c r="XFD156" s="33"/>
    </row>
    <row r="157" spans="16384:16384" x14ac:dyDescent="0.25">
      <c r="XFD157" s="33"/>
    </row>
    <row r="158" spans="16384:16384" x14ac:dyDescent="0.25">
      <c r="XFD158" s="33"/>
    </row>
    <row r="159" spans="16384:16384" x14ac:dyDescent="0.25">
      <c r="XFD159" s="33"/>
    </row>
    <row r="160" spans="16384:16384" x14ac:dyDescent="0.25">
      <c r="XFD160" s="33"/>
    </row>
    <row r="161" spans="16384:16384" x14ac:dyDescent="0.25">
      <c r="XFD161" s="33"/>
    </row>
    <row r="162" spans="16384:16384" x14ac:dyDescent="0.25">
      <c r="XFD162" s="33"/>
    </row>
    <row r="163" spans="16384:16384" x14ac:dyDescent="0.25">
      <c r="XFD163" s="33"/>
    </row>
    <row r="164" spans="16384:16384" x14ac:dyDescent="0.25">
      <c r="XFD164" s="33"/>
    </row>
    <row r="165" spans="16384:16384" x14ac:dyDescent="0.25">
      <c r="XFD165" s="33"/>
    </row>
    <row r="166" spans="16384:16384" x14ac:dyDescent="0.25">
      <c r="XFD166" s="33"/>
    </row>
    <row r="167" spans="16384:16384" x14ac:dyDescent="0.25">
      <c r="XFD167" s="33"/>
    </row>
    <row r="168" spans="16384:16384" x14ac:dyDescent="0.25">
      <c r="XFD168" s="33"/>
    </row>
    <row r="169" spans="16384:16384" x14ac:dyDescent="0.25">
      <c r="XFD169" s="33"/>
    </row>
    <row r="170" spans="16384:16384" x14ac:dyDescent="0.25">
      <c r="XFD170" s="33"/>
    </row>
    <row r="171" spans="16384:16384" x14ac:dyDescent="0.25">
      <c r="XFD171" s="33"/>
    </row>
    <row r="172" spans="16384:16384" x14ac:dyDescent="0.25">
      <c r="XFD172" s="33"/>
    </row>
    <row r="173" spans="16384:16384" x14ac:dyDescent="0.25">
      <c r="XFD173" s="33"/>
    </row>
    <row r="174" spans="16384:16384" x14ac:dyDescent="0.25">
      <c r="XFD174" s="33"/>
    </row>
    <row r="175" spans="16384:16384" x14ac:dyDescent="0.25">
      <c r="XFD175" s="33"/>
    </row>
    <row r="176" spans="16384:16384" x14ac:dyDescent="0.25">
      <c r="XFD176" s="33"/>
    </row>
    <row r="177" spans="16384:16384" x14ac:dyDescent="0.25">
      <c r="XFD177" s="33"/>
    </row>
    <row r="178" spans="16384:16384" x14ac:dyDescent="0.25">
      <c r="XFD178" s="33"/>
    </row>
    <row r="179" spans="16384:16384" x14ac:dyDescent="0.25">
      <c r="XFD179" s="33"/>
    </row>
    <row r="180" spans="16384:16384" x14ac:dyDescent="0.25">
      <c r="XFD180" s="33"/>
    </row>
    <row r="181" spans="16384:16384" x14ac:dyDescent="0.25">
      <c r="XFD181" s="33"/>
    </row>
    <row r="182" spans="16384:16384" x14ac:dyDescent="0.25">
      <c r="XFD182" s="33"/>
    </row>
    <row r="183" spans="16384:16384" x14ac:dyDescent="0.25">
      <c r="XFD183" s="33"/>
    </row>
    <row r="184" spans="16384:16384" x14ac:dyDescent="0.25">
      <c r="XFD184" s="33"/>
    </row>
    <row r="185" spans="16384:16384" x14ac:dyDescent="0.25">
      <c r="XFD185" s="33"/>
    </row>
    <row r="186" spans="16384:16384" x14ac:dyDescent="0.25">
      <c r="XFD186" s="33"/>
    </row>
    <row r="187" spans="16384:16384" x14ac:dyDescent="0.25">
      <c r="XFD187" s="33"/>
    </row>
    <row r="188" spans="16384:16384" x14ac:dyDescent="0.25">
      <c r="XFD188" s="33"/>
    </row>
    <row r="189" spans="16384:16384" x14ac:dyDescent="0.25">
      <c r="XFD189" s="33"/>
    </row>
    <row r="190" spans="16384:16384" x14ac:dyDescent="0.25">
      <c r="XFD190" s="33"/>
    </row>
    <row r="191" spans="16384:16384" x14ac:dyDescent="0.25">
      <c r="XFD191" s="33"/>
    </row>
    <row r="192" spans="16384:16384" x14ac:dyDescent="0.25">
      <c r="XFD192" s="33"/>
    </row>
    <row r="193" spans="16384:16384" x14ac:dyDescent="0.25">
      <c r="XFD193" s="33"/>
    </row>
    <row r="194" spans="16384:16384" x14ac:dyDescent="0.25">
      <c r="XFD194" s="33"/>
    </row>
    <row r="195" spans="16384:16384" x14ac:dyDescent="0.25">
      <c r="XFD195" s="33"/>
    </row>
    <row r="196" spans="16384:16384" x14ac:dyDescent="0.25">
      <c r="XFD196" s="33"/>
    </row>
    <row r="197" spans="16384:16384" x14ac:dyDescent="0.25">
      <c r="XFD197" s="33"/>
    </row>
    <row r="198" spans="16384:16384" x14ac:dyDescent="0.25">
      <c r="XFD198" s="33"/>
    </row>
    <row r="199" spans="16384:16384" x14ac:dyDescent="0.25">
      <c r="XFD199" s="33"/>
    </row>
    <row r="200" spans="16384:16384" x14ac:dyDescent="0.25">
      <c r="XFD200" s="33"/>
    </row>
    <row r="201" spans="16384:16384" x14ac:dyDescent="0.25">
      <c r="XFD201" s="33"/>
    </row>
    <row r="202" spans="16384:16384" x14ac:dyDescent="0.25">
      <c r="XFD202" s="33"/>
    </row>
    <row r="203" spans="16384:16384" x14ac:dyDescent="0.25">
      <c r="XFD203" s="33"/>
    </row>
    <row r="204" spans="16384:16384" x14ac:dyDescent="0.25">
      <c r="XFD204" s="33"/>
    </row>
    <row r="205" spans="16384:16384" x14ac:dyDescent="0.25">
      <c r="XFD205" s="33"/>
    </row>
    <row r="206" spans="16384:16384" x14ac:dyDescent="0.25">
      <c r="XFD206" s="33"/>
    </row>
    <row r="207" spans="16384:16384" x14ac:dyDescent="0.25">
      <c r="XFD207" s="33"/>
    </row>
    <row r="208" spans="16384:16384" x14ac:dyDescent="0.25">
      <c r="XFD208" s="33"/>
    </row>
    <row r="209" spans="16384:16384" x14ac:dyDescent="0.25">
      <c r="XFD209" s="33"/>
    </row>
    <row r="210" spans="16384:16384" x14ac:dyDescent="0.25">
      <c r="XFD210" s="33"/>
    </row>
    <row r="211" spans="16384:16384" x14ac:dyDescent="0.25">
      <c r="XFD211" s="33"/>
    </row>
    <row r="212" spans="16384:16384" x14ac:dyDescent="0.25">
      <c r="XFD212" s="33"/>
    </row>
    <row r="213" spans="16384:16384" x14ac:dyDescent="0.25">
      <c r="XFD213" s="33"/>
    </row>
    <row r="214" spans="16384:16384" x14ac:dyDescent="0.25">
      <c r="XFD214" s="33"/>
    </row>
    <row r="215" spans="16384:16384" x14ac:dyDescent="0.25">
      <c r="XFD215" s="33"/>
    </row>
    <row r="216" spans="16384:16384" x14ac:dyDescent="0.25">
      <c r="XFD216" s="33"/>
    </row>
    <row r="217" spans="16384:16384" x14ac:dyDescent="0.25">
      <c r="XFD217" s="33"/>
    </row>
    <row r="218" spans="16384:16384" x14ac:dyDescent="0.25">
      <c r="XFD218" s="33"/>
    </row>
    <row r="219" spans="16384:16384" x14ac:dyDescent="0.25">
      <c r="XFD219" s="33"/>
    </row>
    <row r="220" spans="16384:16384" x14ac:dyDescent="0.25">
      <c r="XFD220" s="33"/>
    </row>
    <row r="221" spans="16384:16384" x14ac:dyDescent="0.25">
      <c r="XFD221" s="33"/>
    </row>
    <row r="222" spans="16384:16384" x14ac:dyDescent="0.25">
      <c r="XFD222" s="33"/>
    </row>
    <row r="223" spans="16384:16384" x14ac:dyDescent="0.25">
      <c r="XFD223" s="33"/>
    </row>
    <row r="224" spans="16384:16384" x14ac:dyDescent="0.25">
      <c r="XFD224" s="33"/>
    </row>
    <row r="225" spans="16384:16384" x14ac:dyDescent="0.25">
      <c r="XFD225" s="33"/>
    </row>
    <row r="226" spans="16384:16384" x14ac:dyDescent="0.25">
      <c r="XFD226" s="33"/>
    </row>
    <row r="227" spans="16384:16384" x14ac:dyDescent="0.25">
      <c r="XFD227" s="33"/>
    </row>
    <row r="228" spans="16384:16384" x14ac:dyDescent="0.25">
      <c r="XFD228" s="33"/>
    </row>
    <row r="229" spans="16384:16384" x14ac:dyDescent="0.25">
      <c r="XFD229" s="33"/>
    </row>
    <row r="230" spans="16384:16384" x14ac:dyDescent="0.25">
      <c r="XFD230" s="33"/>
    </row>
    <row r="231" spans="16384:16384" x14ac:dyDescent="0.25">
      <c r="XFD231" s="33"/>
    </row>
    <row r="232" spans="16384:16384" x14ac:dyDescent="0.25">
      <c r="XFD232" s="33"/>
    </row>
    <row r="233" spans="16384:16384" x14ac:dyDescent="0.25">
      <c r="XFD233" s="33"/>
    </row>
    <row r="234" spans="16384:16384" x14ac:dyDescent="0.25">
      <c r="XFD234" s="33"/>
    </row>
    <row r="235" spans="16384:16384" x14ac:dyDescent="0.25">
      <c r="XFD235" s="33"/>
    </row>
    <row r="236" spans="16384:16384" x14ac:dyDescent="0.25">
      <c r="XFD236" s="33"/>
    </row>
    <row r="237" spans="16384:16384" x14ac:dyDescent="0.25">
      <c r="XFD237" s="33"/>
    </row>
    <row r="238" spans="16384:16384" x14ac:dyDescent="0.25">
      <c r="XFD238" s="33"/>
    </row>
    <row r="239" spans="16384:16384" x14ac:dyDescent="0.25">
      <c r="XFD239" s="33"/>
    </row>
    <row r="240" spans="16384:16384" x14ac:dyDescent="0.25">
      <c r="XFD240" s="33"/>
    </row>
    <row r="241" spans="16384:16384" x14ac:dyDescent="0.25">
      <c r="XFD241" s="33"/>
    </row>
    <row r="242" spans="16384:16384" x14ac:dyDescent="0.25">
      <c r="XFD242" s="33"/>
    </row>
    <row r="243" spans="16384:16384" x14ac:dyDescent="0.25">
      <c r="XFD243" s="33"/>
    </row>
    <row r="244" spans="16384:16384" x14ac:dyDescent="0.25">
      <c r="XFD244" s="33"/>
    </row>
    <row r="245" spans="16384:16384" x14ac:dyDescent="0.25">
      <c r="XFD245" s="33"/>
    </row>
    <row r="246" spans="16384:16384" x14ac:dyDescent="0.25">
      <c r="XFD246" s="33"/>
    </row>
    <row r="247" spans="16384:16384" x14ac:dyDescent="0.25">
      <c r="XFD247" s="33"/>
    </row>
    <row r="248" spans="16384:16384" x14ac:dyDescent="0.25">
      <c r="XFD248" s="33"/>
    </row>
    <row r="249" spans="16384:16384" x14ac:dyDescent="0.25">
      <c r="XFD249" s="33"/>
    </row>
    <row r="250" spans="16384:16384" x14ac:dyDescent="0.25">
      <c r="XFD250" s="33"/>
    </row>
    <row r="251" spans="16384:16384" x14ac:dyDescent="0.25">
      <c r="XFD251" s="33"/>
    </row>
    <row r="252" spans="16384:16384" x14ac:dyDescent="0.25">
      <c r="XFD252" s="33"/>
    </row>
    <row r="253" spans="16384:16384" x14ac:dyDescent="0.25">
      <c r="XFD253" s="33"/>
    </row>
    <row r="254" spans="16384:16384" x14ac:dyDescent="0.25">
      <c r="XFD254" s="33"/>
    </row>
    <row r="255" spans="16384:16384" x14ac:dyDescent="0.25">
      <c r="XFD255" s="33"/>
    </row>
    <row r="256" spans="16384:16384" x14ac:dyDescent="0.25">
      <c r="XFD256" s="33"/>
    </row>
    <row r="257" spans="16384:16384" x14ac:dyDescent="0.25">
      <c r="XFD257" s="33"/>
    </row>
    <row r="258" spans="16384:16384" x14ac:dyDescent="0.25">
      <c r="XFD258" s="33"/>
    </row>
    <row r="259" spans="16384:16384" x14ac:dyDescent="0.25">
      <c r="XFD259" s="33"/>
    </row>
    <row r="260" spans="16384:16384" x14ac:dyDescent="0.25">
      <c r="XFD260" s="33"/>
    </row>
    <row r="261" spans="16384:16384" x14ac:dyDescent="0.25">
      <c r="XFD261" s="33"/>
    </row>
    <row r="262" spans="16384:16384" x14ac:dyDescent="0.25">
      <c r="XFD262" s="33"/>
    </row>
    <row r="263" spans="16384:16384" x14ac:dyDescent="0.25">
      <c r="XFD263" s="33"/>
    </row>
    <row r="264" spans="16384:16384" x14ac:dyDescent="0.25">
      <c r="XFD264" s="33"/>
    </row>
    <row r="265" spans="16384:16384" x14ac:dyDescent="0.25">
      <c r="XFD265" s="33"/>
    </row>
    <row r="266" spans="16384:16384" x14ac:dyDescent="0.25">
      <c r="XFD266" s="33"/>
    </row>
    <row r="267" spans="16384:16384" x14ac:dyDescent="0.25">
      <c r="XFD267" s="33"/>
    </row>
    <row r="268" spans="16384:16384" x14ac:dyDescent="0.25">
      <c r="XFD268" s="33"/>
    </row>
    <row r="269" spans="16384:16384" x14ac:dyDescent="0.25">
      <c r="XFD269" s="33"/>
    </row>
    <row r="270" spans="16384:16384" x14ac:dyDescent="0.25">
      <c r="XFD270" s="33"/>
    </row>
    <row r="271" spans="16384:16384" x14ac:dyDescent="0.25">
      <c r="XFD271" s="33"/>
    </row>
    <row r="272" spans="16384:16384" x14ac:dyDescent="0.25">
      <c r="XFD272" s="33"/>
    </row>
    <row r="273" spans="16384:16384" x14ac:dyDescent="0.25">
      <c r="XFD273" s="33"/>
    </row>
    <row r="274" spans="16384:16384" x14ac:dyDescent="0.25">
      <c r="XFD274" s="33"/>
    </row>
    <row r="275" spans="16384:16384" x14ac:dyDescent="0.25">
      <c r="XFD275" s="33"/>
    </row>
    <row r="276" spans="16384:16384" x14ac:dyDescent="0.25">
      <c r="XFD276" s="33"/>
    </row>
    <row r="277" spans="16384:16384" x14ac:dyDescent="0.25">
      <c r="XFD277" s="33"/>
    </row>
    <row r="278" spans="16384:16384" x14ac:dyDescent="0.25">
      <c r="XFD278" s="33"/>
    </row>
    <row r="279" spans="16384:16384" x14ac:dyDescent="0.25">
      <c r="XFD279" s="33"/>
    </row>
    <row r="280" spans="16384:16384" x14ac:dyDescent="0.25">
      <c r="XFD280" s="33"/>
    </row>
    <row r="281" spans="16384:16384" x14ac:dyDescent="0.25">
      <c r="XFD281" s="33"/>
    </row>
    <row r="282" spans="16384:16384" x14ac:dyDescent="0.25">
      <c r="XFD282" s="33"/>
    </row>
    <row r="283" spans="16384:16384" x14ac:dyDescent="0.25">
      <c r="XFD283" s="33"/>
    </row>
    <row r="284" spans="16384:16384" x14ac:dyDescent="0.25">
      <c r="XFD284" s="33"/>
    </row>
    <row r="285" spans="16384:16384" x14ac:dyDescent="0.25">
      <c r="XFD285" s="33"/>
    </row>
    <row r="286" spans="16384:16384" x14ac:dyDescent="0.25">
      <c r="XFD286" s="33"/>
    </row>
  </sheetData>
  <mergeCells count="3">
    <mergeCell ref="B10:D15"/>
    <mergeCell ref="B2:D2"/>
    <mergeCell ref="A1:D1"/>
  </mergeCells>
  <pageMargins left="0.7" right="0.7" top="0.75" bottom="0.75" header="0.3" footer="0.3"/>
  <pageSetup scale="70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Hoja1!$A$1:$A$62</xm:f>
          </x14:formula1>
          <xm:sqref>B2:D2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5"/>
  <sheetViews>
    <sheetView showGridLines="0" tabSelected="1" workbookViewId="0">
      <pane ySplit="6" topLeftCell="A7" activePane="bottomLeft" state="frozen"/>
      <selection pane="bottomLeft" activeCell="B3" sqref="B3:B5"/>
    </sheetView>
  </sheetViews>
  <sheetFormatPr baseColWidth="10" defaultRowHeight="15.75" x14ac:dyDescent="0.25"/>
  <cols>
    <col min="1" max="1" width="15.85546875" style="15" customWidth="1"/>
    <col min="2" max="2" width="96.28515625" style="15" customWidth="1"/>
    <col min="3" max="3" width="25.42578125" style="11" customWidth="1"/>
    <col min="4" max="5" width="25.42578125" style="15" customWidth="1"/>
    <col min="6" max="6" width="2.140625" style="15" customWidth="1"/>
    <col min="7" max="7" width="17" style="69" customWidth="1"/>
    <col min="8" max="15" width="13" style="15" customWidth="1"/>
    <col min="16" max="16384" width="11.42578125" style="15"/>
  </cols>
  <sheetData>
    <row r="1" spans="1:7" ht="37.5" customHeight="1" x14ac:dyDescent="0.3">
      <c r="A1" s="108" t="s">
        <v>248</v>
      </c>
      <c r="B1" s="109"/>
      <c r="C1" s="109"/>
      <c r="D1" s="109"/>
      <c r="E1" s="109"/>
    </row>
    <row r="2" spans="1:7" ht="33" customHeight="1" x14ac:dyDescent="0.25">
      <c r="A2" s="46" t="s">
        <v>54</v>
      </c>
      <c r="B2" s="14" t="str">
        <f>'a. Documentos'!B2</f>
        <v>510 - Dirección General de Programación y Presupuesto</v>
      </c>
      <c r="C2" s="84"/>
      <c r="D2" s="85"/>
      <c r="E2" s="85"/>
    </row>
    <row r="3" spans="1:7" ht="35.25" customHeight="1" x14ac:dyDescent="0.25">
      <c r="A3" s="106" t="s">
        <v>55</v>
      </c>
      <c r="B3" s="107" t="s">
        <v>52</v>
      </c>
      <c r="C3" s="104" t="s">
        <v>252</v>
      </c>
      <c r="D3" s="105"/>
      <c r="E3" s="105"/>
    </row>
    <row r="4" spans="1:7" x14ac:dyDescent="0.25">
      <c r="A4" s="106"/>
      <c r="B4" s="107"/>
      <c r="C4" s="110" t="s">
        <v>53</v>
      </c>
      <c r="D4" s="104" t="s">
        <v>249</v>
      </c>
      <c r="E4" s="104"/>
    </row>
    <row r="5" spans="1:7" s="16" customFormat="1" ht="31.5" x14ac:dyDescent="0.25">
      <c r="A5" s="106"/>
      <c r="B5" s="107"/>
      <c r="C5" s="111"/>
      <c r="D5" s="47" t="s">
        <v>250</v>
      </c>
      <c r="E5" s="38" t="s">
        <v>251</v>
      </c>
      <c r="G5" s="86" t="s">
        <v>279</v>
      </c>
    </row>
    <row r="6" spans="1:7" s="16" customFormat="1" x14ac:dyDescent="0.25">
      <c r="A6" s="17"/>
      <c r="B6" s="18" t="s">
        <v>242</v>
      </c>
      <c r="C6" s="48">
        <f t="shared" ref="C6" si="0">+C7+C38+C89+C171+C183+C188</f>
        <v>0</v>
      </c>
      <c r="D6" s="48">
        <f t="shared" ref="D6:E6" si="1">+D7+D38+D89+D171+D183+D188</f>
        <v>0</v>
      </c>
      <c r="E6" s="37">
        <f t="shared" si="1"/>
        <v>0</v>
      </c>
      <c r="G6" s="87">
        <f>+C6-D6-E6</f>
        <v>0</v>
      </c>
    </row>
    <row r="7" spans="1:7" s="22" customFormat="1" x14ac:dyDescent="0.25">
      <c r="A7" s="19">
        <v>1000</v>
      </c>
      <c r="B7" s="20" t="s">
        <v>56</v>
      </c>
      <c r="C7" s="49">
        <f t="shared" ref="C7" si="2">SUM(C8:C37)</f>
        <v>0</v>
      </c>
      <c r="D7" s="49">
        <f t="shared" ref="D7:E7" si="3">SUM(D8:D37)</f>
        <v>0</v>
      </c>
      <c r="E7" s="21">
        <f t="shared" si="3"/>
        <v>0</v>
      </c>
      <c r="G7" s="88">
        <f t="shared" ref="G7:G70" si="4">+C7-D7-E7</f>
        <v>0</v>
      </c>
    </row>
    <row r="8" spans="1:7" s="22" customFormat="1" x14ac:dyDescent="0.25">
      <c r="A8" s="23">
        <v>11301</v>
      </c>
      <c r="B8" s="24" t="s">
        <v>57</v>
      </c>
      <c r="C8" s="50"/>
      <c r="D8" s="50"/>
      <c r="E8" s="25"/>
      <c r="G8" s="88">
        <f t="shared" si="4"/>
        <v>0</v>
      </c>
    </row>
    <row r="9" spans="1:7" s="22" customFormat="1" x14ac:dyDescent="0.25">
      <c r="A9" s="26">
        <v>12101</v>
      </c>
      <c r="B9" s="27" t="s">
        <v>58</v>
      </c>
      <c r="C9" s="51"/>
      <c r="D9" s="51"/>
      <c r="E9" s="28"/>
      <c r="G9" s="88">
        <f t="shared" si="4"/>
        <v>0</v>
      </c>
    </row>
    <row r="10" spans="1:7" s="22" customFormat="1" x14ac:dyDescent="0.25">
      <c r="A10" s="26">
        <v>12201</v>
      </c>
      <c r="B10" s="27" t="s">
        <v>59</v>
      </c>
      <c r="C10" s="51"/>
      <c r="D10" s="51"/>
      <c r="E10" s="28"/>
      <c r="G10" s="88">
        <f t="shared" si="4"/>
        <v>0</v>
      </c>
    </row>
    <row r="11" spans="1:7" s="22" customFormat="1" x14ac:dyDescent="0.25">
      <c r="A11" s="26">
        <v>12301</v>
      </c>
      <c r="B11" s="27" t="s">
        <v>60</v>
      </c>
      <c r="C11" s="51"/>
      <c r="D11" s="51"/>
      <c r="E11" s="28"/>
      <c r="G11" s="88">
        <f t="shared" si="4"/>
        <v>0</v>
      </c>
    </row>
    <row r="12" spans="1:7" s="22" customFormat="1" x14ac:dyDescent="0.25">
      <c r="A12" s="26">
        <v>13101</v>
      </c>
      <c r="B12" s="27" t="s">
        <v>61</v>
      </c>
      <c r="C12" s="51"/>
      <c r="D12" s="51"/>
      <c r="E12" s="28"/>
      <c r="G12" s="88">
        <f t="shared" si="4"/>
        <v>0</v>
      </c>
    </row>
    <row r="13" spans="1:7" s="22" customFormat="1" x14ac:dyDescent="0.25">
      <c r="A13" s="26">
        <v>13201</v>
      </c>
      <c r="B13" s="27" t="s">
        <v>62</v>
      </c>
      <c r="C13" s="51"/>
      <c r="D13" s="51"/>
      <c r="E13" s="28"/>
      <c r="G13" s="88">
        <f t="shared" si="4"/>
        <v>0</v>
      </c>
    </row>
    <row r="14" spans="1:7" s="22" customFormat="1" x14ac:dyDescent="0.25">
      <c r="A14" s="26">
        <v>13202</v>
      </c>
      <c r="B14" s="27" t="s">
        <v>63</v>
      </c>
      <c r="C14" s="51"/>
      <c r="D14" s="51"/>
      <c r="E14" s="28"/>
      <c r="G14" s="88">
        <f t="shared" si="4"/>
        <v>0</v>
      </c>
    </row>
    <row r="15" spans="1:7" s="22" customFormat="1" x14ac:dyDescent="0.25">
      <c r="A15" s="26">
        <v>13301</v>
      </c>
      <c r="B15" s="27" t="s">
        <v>64</v>
      </c>
      <c r="C15" s="51"/>
      <c r="D15" s="51"/>
      <c r="E15" s="28"/>
      <c r="G15" s="88">
        <f t="shared" si="4"/>
        <v>0</v>
      </c>
    </row>
    <row r="16" spans="1:7" s="22" customFormat="1" x14ac:dyDescent="0.25">
      <c r="A16" s="26">
        <v>13404</v>
      </c>
      <c r="B16" s="27" t="s">
        <v>65</v>
      </c>
      <c r="C16" s="51"/>
      <c r="D16" s="51"/>
      <c r="E16" s="28"/>
      <c r="G16" s="88">
        <f t="shared" si="4"/>
        <v>0</v>
      </c>
    </row>
    <row r="17" spans="1:7" s="22" customFormat="1" x14ac:dyDescent="0.25">
      <c r="A17" s="26">
        <v>13407</v>
      </c>
      <c r="B17" s="27" t="s">
        <v>66</v>
      </c>
      <c r="C17" s="51"/>
      <c r="D17" s="51"/>
      <c r="E17" s="28"/>
      <c r="G17" s="88">
        <f t="shared" si="4"/>
        <v>0</v>
      </c>
    </row>
    <row r="18" spans="1:7" s="22" customFormat="1" x14ac:dyDescent="0.25">
      <c r="A18" s="26">
        <v>13410</v>
      </c>
      <c r="B18" s="27" t="s">
        <v>67</v>
      </c>
      <c r="C18" s="51"/>
      <c r="D18" s="51"/>
      <c r="E18" s="28"/>
      <c r="G18" s="88">
        <f t="shared" si="4"/>
        <v>0</v>
      </c>
    </row>
    <row r="19" spans="1:7" s="22" customFormat="1" x14ac:dyDescent="0.25">
      <c r="A19" s="26">
        <v>13411</v>
      </c>
      <c r="B19" s="27" t="s">
        <v>68</v>
      </c>
      <c r="C19" s="51"/>
      <c r="D19" s="51"/>
      <c r="E19" s="28"/>
      <c r="G19" s="88">
        <f t="shared" si="4"/>
        <v>0</v>
      </c>
    </row>
    <row r="20" spans="1:7" s="22" customFormat="1" x14ac:dyDescent="0.25">
      <c r="A20" s="26">
        <v>14101</v>
      </c>
      <c r="B20" s="27" t="s">
        <v>69</v>
      </c>
      <c r="C20" s="51"/>
      <c r="D20" s="51"/>
      <c r="E20" s="28"/>
      <c r="G20" s="88">
        <f t="shared" si="4"/>
        <v>0</v>
      </c>
    </row>
    <row r="21" spans="1:7" s="22" customFormat="1" x14ac:dyDescent="0.25">
      <c r="A21" s="26">
        <v>14103</v>
      </c>
      <c r="B21" s="27" t="s">
        <v>70</v>
      </c>
      <c r="C21" s="51"/>
      <c r="D21" s="51"/>
      <c r="E21" s="28"/>
      <c r="G21" s="88">
        <f t="shared" si="4"/>
        <v>0</v>
      </c>
    </row>
    <row r="22" spans="1:7" s="22" customFormat="1" x14ac:dyDescent="0.25">
      <c r="A22" s="26">
        <v>14105</v>
      </c>
      <c r="B22" s="27" t="s">
        <v>71</v>
      </c>
      <c r="C22" s="51"/>
      <c r="D22" s="51"/>
      <c r="E22" s="28"/>
      <c r="G22" s="88">
        <f t="shared" si="4"/>
        <v>0</v>
      </c>
    </row>
    <row r="23" spans="1:7" s="22" customFormat="1" x14ac:dyDescent="0.25">
      <c r="A23" s="26">
        <v>14201</v>
      </c>
      <c r="B23" s="27" t="s">
        <v>72</v>
      </c>
      <c r="C23" s="51"/>
      <c r="D23" s="51"/>
      <c r="E23" s="28"/>
      <c r="G23" s="88">
        <f t="shared" si="4"/>
        <v>0</v>
      </c>
    </row>
    <row r="24" spans="1:7" s="22" customFormat="1" x14ac:dyDescent="0.25">
      <c r="A24" s="26">
        <v>14202</v>
      </c>
      <c r="B24" s="27" t="s">
        <v>73</v>
      </c>
      <c r="C24" s="51"/>
      <c r="D24" s="51"/>
      <c r="E24" s="28"/>
      <c r="G24" s="88">
        <f t="shared" si="4"/>
        <v>0</v>
      </c>
    </row>
    <row r="25" spans="1:7" s="22" customFormat="1" x14ac:dyDescent="0.25">
      <c r="A25" s="26">
        <v>14301</v>
      </c>
      <c r="B25" s="27" t="s">
        <v>74</v>
      </c>
      <c r="C25" s="51"/>
      <c r="D25" s="51"/>
      <c r="E25" s="28"/>
      <c r="G25" s="88">
        <f t="shared" si="4"/>
        <v>0</v>
      </c>
    </row>
    <row r="26" spans="1:7" s="22" customFormat="1" x14ac:dyDescent="0.25">
      <c r="A26" s="26">
        <v>14302</v>
      </c>
      <c r="B26" s="27" t="s">
        <v>75</v>
      </c>
      <c r="C26" s="51"/>
      <c r="D26" s="51"/>
      <c r="E26" s="28"/>
      <c r="G26" s="88">
        <f t="shared" si="4"/>
        <v>0</v>
      </c>
    </row>
    <row r="27" spans="1:7" s="22" customFormat="1" x14ac:dyDescent="0.25">
      <c r="A27" s="26">
        <v>14401</v>
      </c>
      <c r="B27" s="27" t="s">
        <v>76</v>
      </c>
      <c r="C27" s="51"/>
      <c r="D27" s="51"/>
      <c r="E27" s="28"/>
      <c r="G27" s="88">
        <f t="shared" si="4"/>
        <v>0</v>
      </c>
    </row>
    <row r="28" spans="1:7" s="22" customFormat="1" x14ac:dyDescent="0.25">
      <c r="A28" s="26">
        <v>14405</v>
      </c>
      <c r="B28" s="27" t="s">
        <v>77</v>
      </c>
      <c r="C28" s="51"/>
      <c r="D28" s="51"/>
      <c r="E28" s="28"/>
      <c r="G28" s="88">
        <f t="shared" si="4"/>
        <v>0</v>
      </c>
    </row>
    <row r="29" spans="1:7" s="22" customFormat="1" x14ac:dyDescent="0.25">
      <c r="A29" s="26">
        <v>14406</v>
      </c>
      <c r="B29" s="27" t="s">
        <v>78</v>
      </c>
      <c r="C29" s="51"/>
      <c r="D29" s="51"/>
      <c r="E29" s="28"/>
      <c r="G29" s="88">
        <f t="shared" si="4"/>
        <v>0</v>
      </c>
    </row>
    <row r="30" spans="1:7" s="22" customFormat="1" x14ac:dyDescent="0.25">
      <c r="A30" s="26">
        <v>15101</v>
      </c>
      <c r="B30" s="27" t="s">
        <v>79</v>
      </c>
      <c r="C30" s="51"/>
      <c r="D30" s="51"/>
      <c r="E30" s="28"/>
      <c r="G30" s="88">
        <f t="shared" si="4"/>
        <v>0</v>
      </c>
    </row>
    <row r="31" spans="1:7" s="22" customFormat="1" x14ac:dyDescent="0.25">
      <c r="A31" s="26">
        <v>15202</v>
      </c>
      <c r="B31" s="27" t="s">
        <v>80</v>
      </c>
      <c r="C31" s="51"/>
      <c r="D31" s="51"/>
      <c r="E31" s="28"/>
      <c r="G31" s="88">
        <f t="shared" si="4"/>
        <v>0</v>
      </c>
    </row>
    <row r="32" spans="1:7" s="22" customFormat="1" x14ac:dyDescent="0.25">
      <c r="A32" s="26">
        <v>15401</v>
      </c>
      <c r="B32" s="27" t="s">
        <v>81</v>
      </c>
      <c r="C32" s="51"/>
      <c r="D32" s="51"/>
      <c r="E32" s="28"/>
      <c r="G32" s="88">
        <f t="shared" si="4"/>
        <v>0</v>
      </c>
    </row>
    <row r="33" spans="1:7" s="22" customFormat="1" x14ac:dyDescent="0.25">
      <c r="A33" s="26">
        <v>15402</v>
      </c>
      <c r="B33" s="27" t="s">
        <v>82</v>
      </c>
      <c r="C33" s="51"/>
      <c r="D33" s="51"/>
      <c r="E33" s="28"/>
      <c r="G33" s="88">
        <f t="shared" si="4"/>
        <v>0</v>
      </c>
    </row>
    <row r="34" spans="1:7" s="22" customFormat="1" x14ac:dyDescent="0.25">
      <c r="A34" s="26">
        <v>15403</v>
      </c>
      <c r="B34" s="27" t="s">
        <v>83</v>
      </c>
      <c r="C34" s="51"/>
      <c r="D34" s="51"/>
      <c r="E34" s="28"/>
      <c r="G34" s="88">
        <f t="shared" si="4"/>
        <v>0</v>
      </c>
    </row>
    <row r="35" spans="1:7" s="22" customFormat="1" x14ac:dyDescent="0.25">
      <c r="A35" s="26">
        <v>15501</v>
      </c>
      <c r="B35" s="27" t="s">
        <v>84</v>
      </c>
      <c r="C35" s="51"/>
      <c r="D35" s="51"/>
      <c r="E35" s="28"/>
      <c r="G35" s="88">
        <f t="shared" si="4"/>
        <v>0</v>
      </c>
    </row>
    <row r="36" spans="1:7" s="22" customFormat="1" x14ac:dyDescent="0.25">
      <c r="A36" s="26">
        <v>15901</v>
      </c>
      <c r="B36" s="27" t="s">
        <v>85</v>
      </c>
      <c r="C36" s="51"/>
      <c r="D36" s="51"/>
      <c r="E36" s="28"/>
      <c r="G36" s="88">
        <f t="shared" si="4"/>
        <v>0</v>
      </c>
    </row>
    <row r="37" spans="1:7" s="22" customFormat="1" x14ac:dyDescent="0.25">
      <c r="A37" s="23">
        <v>17102</v>
      </c>
      <c r="B37" s="24" t="s">
        <v>86</v>
      </c>
      <c r="C37" s="50"/>
      <c r="D37" s="50"/>
      <c r="E37" s="25"/>
      <c r="G37" s="88">
        <f t="shared" si="4"/>
        <v>0</v>
      </c>
    </row>
    <row r="38" spans="1:7" s="22" customFormat="1" x14ac:dyDescent="0.25">
      <c r="A38" s="19">
        <v>2000</v>
      </c>
      <c r="B38" s="20" t="s">
        <v>87</v>
      </c>
      <c r="C38" s="49">
        <f t="shared" ref="C38" si="5">SUM(C39:C88)</f>
        <v>0</v>
      </c>
      <c r="D38" s="49">
        <f t="shared" ref="D38:E38" si="6">SUM(D39:D88)</f>
        <v>0</v>
      </c>
      <c r="E38" s="21">
        <f t="shared" si="6"/>
        <v>0</v>
      </c>
      <c r="G38" s="88">
        <f t="shared" si="4"/>
        <v>0</v>
      </c>
    </row>
    <row r="39" spans="1:7" s="22" customFormat="1" x14ac:dyDescent="0.25">
      <c r="A39" s="23">
        <v>21101</v>
      </c>
      <c r="B39" s="24" t="s">
        <v>88</v>
      </c>
      <c r="C39" s="50"/>
      <c r="D39" s="50"/>
      <c r="E39" s="25"/>
      <c r="G39" s="88">
        <f t="shared" si="4"/>
        <v>0</v>
      </c>
    </row>
    <row r="40" spans="1:7" s="22" customFormat="1" x14ac:dyDescent="0.25">
      <c r="A40" s="26">
        <v>21201</v>
      </c>
      <c r="B40" s="27" t="s">
        <v>89</v>
      </c>
      <c r="C40" s="51"/>
      <c r="D40" s="51"/>
      <c r="E40" s="28"/>
      <c r="G40" s="88">
        <f t="shared" si="4"/>
        <v>0</v>
      </c>
    </row>
    <row r="41" spans="1:7" s="22" customFormat="1" x14ac:dyDescent="0.25">
      <c r="A41" s="26">
        <v>21401</v>
      </c>
      <c r="B41" s="27" t="s">
        <v>90</v>
      </c>
      <c r="C41" s="51"/>
      <c r="D41" s="51"/>
      <c r="E41" s="28"/>
      <c r="G41" s="88">
        <f t="shared" si="4"/>
        <v>0</v>
      </c>
    </row>
    <row r="42" spans="1:7" s="22" customFormat="1" x14ac:dyDescent="0.25">
      <c r="A42" s="26">
        <v>21501</v>
      </c>
      <c r="B42" s="27" t="s">
        <v>91</v>
      </c>
      <c r="C42" s="51"/>
      <c r="D42" s="51"/>
      <c r="E42" s="28"/>
      <c r="G42" s="88">
        <f t="shared" si="4"/>
        <v>0</v>
      </c>
    </row>
    <row r="43" spans="1:7" s="22" customFormat="1" x14ac:dyDescent="0.25">
      <c r="A43" s="26">
        <v>21502</v>
      </c>
      <c r="B43" s="27" t="s">
        <v>92</v>
      </c>
      <c r="C43" s="51"/>
      <c r="D43" s="51"/>
      <c r="E43" s="28"/>
      <c r="G43" s="88">
        <f t="shared" si="4"/>
        <v>0</v>
      </c>
    </row>
    <row r="44" spans="1:7" s="22" customFormat="1" x14ac:dyDescent="0.25">
      <c r="A44" s="26">
        <v>21601</v>
      </c>
      <c r="B44" s="27" t="s">
        <v>93</v>
      </c>
      <c r="C44" s="51"/>
      <c r="D44" s="51"/>
      <c r="E44" s="28"/>
      <c r="G44" s="88">
        <f t="shared" si="4"/>
        <v>0</v>
      </c>
    </row>
    <row r="45" spans="1:7" s="22" customFormat="1" x14ac:dyDescent="0.25">
      <c r="A45" s="26">
        <v>21701</v>
      </c>
      <c r="B45" s="27" t="s">
        <v>94</v>
      </c>
      <c r="C45" s="51"/>
      <c r="D45" s="51"/>
      <c r="E45" s="28"/>
      <c r="G45" s="88">
        <f t="shared" si="4"/>
        <v>0</v>
      </c>
    </row>
    <row r="46" spans="1:7" s="22" customFormat="1" ht="31.5" x14ac:dyDescent="0.25">
      <c r="A46" s="26">
        <v>22102</v>
      </c>
      <c r="B46" s="27" t="s">
        <v>95</v>
      </c>
      <c r="C46" s="51"/>
      <c r="D46" s="51"/>
      <c r="E46" s="28"/>
      <c r="G46" s="88">
        <f t="shared" si="4"/>
        <v>0</v>
      </c>
    </row>
    <row r="47" spans="1:7" s="22" customFormat="1" x14ac:dyDescent="0.25">
      <c r="A47" s="26">
        <v>22104</v>
      </c>
      <c r="B47" s="27" t="s">
        <v>96</v>
      </c>
      <c r="C47" s="51"/>
      <c r="D47" s="51"/>
      <c r="E47" s="28"/>
      <c r="G47" s="88">
        <f t="shared" si="4"/>
        <v>0</v>
      </c>
    </row>
    <row r="48" spans="1:7" s="22" customFormat="1" x14ac:dyDescent="0.25">
      <c r="A48" s="26">
        <v>22106</v>
      </c>
      <c r="B48" s="27" t="s">
        <v>97</v>
      </c>
      <c r="C48" s="51"/>
      <c r="D48" s="51"/>
      <c r="E48" s="28"/>
      <c r="G48" s="88">
        <f t="shared" si="4"/>
        <v>0</v>
      </c>
    </row>
    <row r="49" spans="1:7" s="22" customFormat="1" x14ac:dyDescent="0.25">
      <c r="A49" s="26">
        <v>22201</v>
      </c>
      <c r="B49" s="27" t="s">
        <v>98</v>
      </c>
      <c r="C49" s="51"/>
      <c r="D49" s="51"/>
      <c r="E49" s="28"/>
      <c r="G49" s="88">
        <f t="shared" si="4"/>
        <v>0</v>
      </c>
    </row>
    <row r="50" spans="1:7" s="22" customFormat="1" x14ac:dyDescent="0.25">
      <c r="A50" s="26">
        <v>22301</v>
      </c>
      <c r="B50" s="27" t="s">
        <v>99</v>
      </c>
      <c r="C50" s="51"/>
      <c r="D50" s="51"/>
      <c r="E50" s="28"/>
      <c r="G50" s="88">
        <f t="shared" si="4"/>
        <v>0</v>
      </c>
    </row>
    <row r="51" spans="1:7" s="22" customFormat="1" x14ac:dyDescent="0.25">
      <c r="A51" s="26">
        <v>23101</v>
      </c>
      <c r="B51" s="27" t="s">
        <v>100</v>
      </c>
      <c r="C51" s="51"/>
      <c r="D51" s="51"/>
      <c r="E51" s="28"/>
      <c r="G51" s="88">
        <f t="shared" si="4"/>
        <v>0</v>
      </c>
    </row>
    <row r="52" spans="1:7" s="22" customFormat="1" x14ac:dyDescent="0.25">
      <c r="A52" s="26">
        <v>23201</v>
      </c>
      <c r="B52" s="27" t="s">
        <v>101</v>
      </c>
      <c r="C52" s="51"/>
      <c r="D52" s="51"/>
      <c r="E52" s="28"/>
      <c r="G52" s="88">
        <f t="shared" si="4"/>
        <v>0</v>
      </c>
    </row>
    <row r="53" spans="1:7" s="22" customFormat="1" x14ac:dyDescent="0.25">
      <c r="A53" s="26">
        <v>23501</v>
      </c>
      <c r="B53" s="27" t="s">
        <v>102</v>
      </c>
      <c r="C53" s="51"/>
      <c r="D53" s="51"/>
      <c r="E53" s="28"/>
      <c r="G53" s="88">
        <f t="shared" si="4"/>
        <v>0</v>
      </c>
    </row>
    <row r="54" spans="1:7" s="22" customFormat="1" x14ac:dyDescent="0.25">
      <c r="A54" s="26">
        <v>23601</v>
      </c>
      <c r="B54" s="27" t="s">
        <v>103</v>
      </c>
      <c r="C54" s="51"/>
      <c r="D54" s="51"/>
      <c r="E54" s="28"/>
      <c r="G54" s="88">
        <f t="shared" si="4"/>
        <v>0</v>
      </c>
    </row>
    <row r="55" spans="1:7" s="22" customFormat="1" x14ac:dyDescent="0.25">
      <c r="A55" s="26">
        <v>23701</v>
      </c>
      <c r="B55" s="27" t="s">
        <v>104</v>
      </c>
      <c r="C55" s="51"/>
      <c r="D55" s="51"/>
      <c r="E55" s="28"/>
      <c r="G55" s="88">
        <f t="shared" si="4"/>
        <v>0</v>
      </c>
    </row>
    <row r="56" spans="1:7" s="22" customFormat="1" x14ac:dyDescent="0.25">
      <c r="A56" s="26">
        <v>23901</v>
      </c>
      <c r="B56" s="27" t="s">
        <v>105</v>
      </c>
      <c r="C56" s="51"/>
      <c r="D56" s="51"/>
      <c r="E56" s="28"/>
      <c r="G56" s="88">
        <f t="shared" si="4"/>
        <v>0</v>
      </c>
    </row>
    <row r="57" spans="1:7" s="22" customFormat="1" x14ac:dyDescent="0.25">
      <c r="A57" s="26">
        <v>24101</v>
      </c>
      <c r="B57" s="27" t="s">
        <v>106</v>
      </c>
      <c r="C57" s="51"/>
      <c r="D57" s="51"/>
      <c r="E57" s="28"/>
      <c r="G57" s="88">
        <f t="shared" si="4"/>
        <v>0</v>
      </c>
    </row>
    <row r="58" spans="1:7" s="22" customFormat="1" x14ac:dyDescent="0.25">
      <c r="A58" s="26">
        <v>24201</v>
      </c>
      <c r="B58" s="27" t="s">
        <v>107</v>
      </c>
      <c r="C58" s="51"/>
      <c r="D58" s="51"/>
      <c r="E58" s="28"/>
      <c r="G58" s="88">
        <f t="shared" si="4"/>
        <v>0</v>
      </c>
    </row>
    <row r="59" spans="1:7" s="22" customFormat="1" x14ac:dyDescent="0.25">
      <c r="A59" s="26">
        <v>24301</v>
      </c>
      <c r="B59" s="27" t="s">
        <v>108</v>
      </c>
      <c r="C59" s="51"/>
      <c r="D59" s="51"/>
      <c r="E59" s="28"/>
      <c r="G59" s="88">
        <f t="shared" si="4"/>
        <v>0</v>
      </c>
    </row>
    <row r="60" spans="1:7" s="22" customFormat="1" x14ac:dyDescent="0.25">
      <c r="A60" s="26">
        <v>24401</v>
      </c>
      <c r="B60" s="27" t="s">
        <v>109</v>
      </c>
      <c r="C60" s="51"/>
      <c r="D60" s="51"/>
      <c r="E60" s="28"/>
      <c r="G60" s="88">
        <f t="shared" si="4"/>
        <v>0</v>
      </c>
    </row>
    <row r="61" spans="1:7" s="22" customFormat="1" x14ac:dyDescent="0.25">
      <c r="A61" s="26">
        <v>24501</v>
      </c>
      <c r="B61" s="27" t="s">
        <v>110</v>
      </c>
      <c r="C61" s="51"/>
      <c r="D61" s="51"/>
      <c r="E61" s="28"/>
      <c r="G61" s="88">
        <f t="shared" si="4"/>
        <v>0</v>
      </c>
    </row>
    <row r="62" spans="1:7" s="22" customFormat="1" x14ac:dyDescent="0.25">
      <c r="A62" s="26">
        <v>24601</v>
      </c>
      <c r="B62" s="27" t="s">
        <v>111</v>
      </c>
      <c r="C62" s="51"/>
      <c r="D62" s="51"/>
      <c r="E62" s="28"/>
      <c r="G62" s="88">
        <f t="shared" si="4"/>
        <v>0</v>
      </c>
    </row>
    <row r="63" spans="1:7" s="22" customFormat="1" x14ac:dyDescent="0.25">
      <c r="A63" s="26">
        <v>24701</v>
      </c>
      <c r="B63" s="27" t="s">
        <v>112</v>
      </c>
      <c r="C63" s="51"/>
      <c r="D63" s="51"/>
      <c r="E63" s="28"/>
      <c r="G63" s="88">
        <f t="shared" si="4"/>
        <v>0</v>
      </c>
    </row>
    <row r="64" spans="1:7" s="22" customFormat="1" x14ac:dyDescent="0.25">
      <c r="A64" s="26">
        <v>24801</v>
      </c>
      <c r="B64" s="27" t="s">
        <v>113</v>
      </c>
      <c r="C64" s="51"/>
      <c r="D64" s="51"/>
      <c r="E64" s="28"/>
      <c r="G64" s="88">
        <f t="shared" si="4"/>
        <v>0</v>
      </c>
    </row>
    <row r="65" spans="1:7" s="22" customFormat="1" x14ac:dyDescent="0.25">
      <c r="A65" s="26">
        <v>24901</v>
      </c>
      <c r="B65" s="27" t="s">
        <v>114</v>
      </c>
      <c r="C65" s="51"/>
      <c r="D65" s="51"/>
      <c r="E65" s="28"/>
      <c r="G65" s="88">
        <f t="shared" si="4"/>
        <v>0</v>
      </c>
    </row>
    <row r="66" spans="1:7" s="22" customFormat="1" x14ac:dyDescent="0.25">
      <c r="A66" s="26">
        <v>25101</v>
      </c>
      <c r="B66" s="27" t="s">
        <v>115</v>
      </c>
      <c r="C66" s="51"/>
      <c r="D66" s="51"/>
      <c r="E66" s="28"/>
      <c r="G66" s="88">
        <f t="shared" si="4"/>
        <v>0</v>
      </c>
    </row>
    <row r="67" spans="1:7" s="22" customFormat="1" x14ac:dyDescent="0.25">
      <c r="A67" s="26">
        <v>25201</v>
      </c>
      <c r="B67" s="27" t="s">
        <v>116</v>
      </c>
      <c r="C67" s="51"/>
      <c r="D67" s="51"/>
      <c r="E67" s="28"/>
      <c r="G67" s="88">
        <f t="shared" si="4"/>
        <v>0</v>
      </c>
    </row>
    <row r="68" spans="1:7" s="22" customFormat="1" x14ac:dyDescent="0.25">
      <c r="A68" s="26">
        <v>25301</v>
      </c>
      <c r="B68" s="27" t="s">
        <v>117</v>
      </c>
      <c r="C68" s="51"/>
      <c r="D68" s="51"/>
      <c r="E68" s="28"/>
      <c r="G68" s="88">
        <f t="shared" si="4"/>
        <v>0</v>
      </c>
    </row>
    <row r="69" spans="1:7" s="22" customFormat="1" x14ac:dyDescent="0.25">
      <c r="A69" s="26">
        <v>25401</v>
      </c>
      <c r="B69" s="27" t="s">
        <v>118</v>
      </c>
      <c r="C69" s="51"/>
      <c r="D69" s="51"/>
      <c r="E69" s="28"/>
      <c r="G69" s="88">
        <f t="shared" si="4"/>
        <v>0</v>
      </c>
    </row>
    <row r="70" spans="1:7" s="22" customFormat="1" x14ac:dyDescent="0.25">
      <c r="A70" s="26">
        <v>25501</v>
      </c>
      <c r="B70" s="27" t="s">
        <v>119</v>
      </c>
      <c r="C70" s="51"/>
      <c r="D70" s="51"/>
      <c r="E70" s="28"/>
      <c r="G70" s="88">
        <f t="shared" si="4"/>
        <v>0</v>
      </c>
    </row>
    <row r="71" spans="1:7" s="22" customFormat="1" x14ac:dyDescent="0.25">
      <c r="A71" s="26">
        <v>25901</v>
      </c>
      <c r="B71" s="27" t="s">
        <v>120</v>
      </c>
      <c r="C71" s="51"/>
      <c r="D71" s="51"/>
      <c r="E71" s="28"/>
      <c r="G71" s="88">
        <f t="shared" ref="G71:G134" si="7">+C71-D71-E71</f>
        <v>0</v>
      </c>
    </row>
    <row r="72" spans="1:7" s="22" customFormat="1" ht="31.5" x14ac:dyDescent="0.25">
      <c r="A72" s="26">
        <v>26102</v>
      </c>
      <c r="B72" s="27" t="s">
        <v>121</v>
      </c>
      <c r="C72" s="51"/>
      <c r="D72" s="51"/>
      <c r="E72" s="28"/>
      <c r="G72" s="88">
        <f t="shared" si="7"/>
        <v>0</v>
      </c>
    </row>
    <row r="73" spans="1:7" s="22" customFormat="1" ht="31.5" x14ac:dyDescent="0.25">
      <c r="A73" s="26">
        <v>26103</v>
      </c>
      <c r="B73" s="27" t="s">
        <v>122</v>
      </c>
      <c r="C73" s="51"/>
      <c r="D73" s="51"/>
      <c r="E73" s="28"/>
      <c r="G73" s="88">
        <f t="shared" si="7"/>
        <v>0</v>
      </c>
    </row>
    <row r="74" spans="1:7" s="22" customFormat="1" ht="31.5" x14ac:dyDescent="0.25">
      <c r="A74" s="26">
        <v>26104</v>
      </c>
      <c r="B74" s="27" t="s">
        <v>123</v>
      </c>
      <c r="C74" s="51"/>
      <c r="D74" s="51"/>
      <c r="E74" s="28"/>
      <c r="G74" s="88">
        <f t="shared" si="7"/>
        <v>0</v>
      </c>
    </row>
    <row r="75" spans="1:7" s="22" customFormat="1" ht="31.5" x14ac:dyDescent="0.25">
      <c r="A75" s="26">
        <v>26105</v>
      </c>
      <c r="B75" s="27" t="s">
        <v>124</v>
      </c>
      <c r="C75" s="51"/>
      <c r="D75" s="51"/>
      <c r="E75" s="28"/>
      <c r="G75" s="88">
        <f t="shared" si="7"/>
        <v>0</v>
      </c>
    </row>
    <row r="76" spans="1:7" s="22" customFormat="1" x14ac:dyDescent="0.25">
      <c r="A76" s="26">
        <v>27101</v>
      </c>
      <c r="B76" s="27" t="s">
        <v>125</v>
      </c>
      <c r="C76" s="51"/>
      <c r="D76" s="51"/>
      <c r="E76" s="28"/>
      <c r="G76" s="88">
        <f t="shared" si="7"/>
        <v>0</v>
      </c>
    </row>
    <row r="77" spans="1:7" s="22" customFormat="1" x14ac:dyDescent="0.25">
      <c r="A77" s="26">
        <v>27201</v>
      </c>
      <c r="B77" s="27" t="s">
        <v>126</v>
      </c>
      <c r="C77" s="51"/>
      <c r="D77" s="51"/>
      <c r="E77" s="28"/>
      <c r="G77" s="88">
        <f t="shared" si="7"/>
        <v>0</v>
      </c>
    </row>
    <row r="78" spans="1:7" s="22" customFormat="1" x14ac:dyDescent="0.25">
      <c r="A78" s="26">
        <v>27301</v>
      </c>
      <c r="B78" s="27" t="s">
        <v>127</v>
      </c>
      <c r="C78" s="51"/>
      <c r="D78" s="51"/>
      <c r="E78" s="28"/>
      <c r="G78" s="88">
        <f t="shared" si="7"/>
        <v>0</v>
      </c>
    </row>
    <row r="79" spans="1:7" s="22" customFormat="1" x14ac:dyDescent="0.25">
      <c r="A79" s="26">
        <v>27401</v>
      </c>
      <c r="B79" s="27" t="s">
        <v>128</v>
      </c>
      <c r="C79" s="51"/>
      <c r="D79" s="51"/>
      <c r="E79" s="28"/>
      <c r="G79" s="88">
        <f t="shared" si="7"/>
        <v>0</v>
      </c>
    </row>
    <row r="80" spans="1:7" s="22" customFormat="1" x14ac:dyDescent="0.25">
      <c r="A80" s="26">
        <v>27501</v>
      </c>
      <c r="B80" s="27" t="s">
        <v>129</v>
      </c>
      <c r="C80" s="51"/>
      <c r="D80" s="51"/>
      <c r="E80" s="28"/>
      <c r="G80" s="88">
        <f t="shared" si="7"/>
        <v>0</v>
      </c>
    </row>
    <row r="81" spans="1:7" s="22" customFormat="1" x14ac:dyDescent="0.25">
      <c r="A81" s="26">
        <v>29101</v>
      </c>
      <c r="B81" s="27" t="s">
        <v>130</v>
      </c>
      <c r="C81" s="51"/>
      <c r="D81" s="51"/>
      <c r="E81" s="28"/>
      <c r="G81" s="88">
        <f t="shared" si="7"/>
        <v>0</v>
      </c>
    </row>
    <row r="82" spans="1:7" s="22" customFormat="1" x14ac:dyDescent="0.25">
      <c r="A82" s="26">
        <v>29201</v>
      </c>
      <c r="B82" s="27" t="s">
        <v>131</v>
      </c>
      <c r="C82" s="51"/>
      <c r="D82" s="51"/>
      <c r="E82" s="28"/>
      <c r="G82" s="88">
        <f t="shared" si="7"/>
        <v>0</v>
      </c>
    </row>
    <row r="83" spans="1:7" s="22" customFormat="1" ht="31.5" x14ac:dyDescent="0.25">
      <c r="A83" s="26">
        <v>29301</v>
      </c>
      <c r="B83" s="27" t="s">
        <v>132</v>
      </c>
      <c r="C83" s="51"/>
      <c r="D83" s="51"/>
      <c r="E83" s="28"/>
      <c r="G83" s="88">
        <f t="shared" si="7"/>
        <v>0</v>
      </c>
    </row>
    <row r="84" spans="1:7" s="22" customFormat="1" x14ac:dyDescent="0.25">
      <c r="A84" s="26">
        <v>29401</v>
      </c>
      <c r="B84" s="27" t="s">
        <v>133</v>
      </c>
      <c r="C84" s="51"/>
      <c r="D84" s="51"/>
      <c r="E84" s="28"/>
      <c r="G84" s="88">
        <f t="shared" si="7"/>
        <v>0</v>
      </c>
    </row>
    <row r="85" spans="1:7" s="22" customFormat="1" x14ac:dyDescent="0.25">
      <c r="A85" s="26">
        <v>29501</v>
      </c>
      <c r="B85" s="27" t="s">
        <v>134</v>
      </c>
      <c r="C85" s="51"/>
      <c r="D85" s="51"/>
      <c r="E85" s="28"/>
      <c r="G85" s="88">
        <f t="shared" si="7"/>
        <v>0</v>
      </c>
    </row>
    <row r="86" spans="1:7" s="22" customFormat="1" x14ac:dyDescent="0.25">
      <c r="A86" s="26">
        <v>29601</v>
      </c>
      <c r="B86" s="27" t="s">
        <v>135</v>
      </c>
      <c r="C86" s="51"/>
      <c r="D86" s="51"/>
      <c r="E86" s="28"/>
      <c r="G86" s="88">
        <f t="shared" si="7"/>
        <v>0</v>
      </c>
    </row>
    <row r="87" spans="1:7" s="22" customFormat="1" x14ac:dyDescent="0.25">
      <c r="A87" s="26">
        <v>29801</v>
      </c>
      <c r="B87" s="27" t="s">
        <v>136</v>
      </c>
      <c r="C87" s="51"/>
      <c r="D87" s="51"/>
      <c r="E87" s="28"/>
      <c r="G87" s="88">
        <f t="shared" si="7"/>
        <v>0</v>
      </c>
    </row>
    <row r="88" spans="1:7" s="22" customFormat="1" x14ac:dyDescent="0.25">
      <c r="A88" s="23">
        <v>29901</v>
      </c>
      <c r="B88" s="24" t="s">
        <v>137</v>
      </c>
      <c r="C88" s="50"/>
      <c r="D88" s="50"/>
      <c r="E88" s="25"/>
      <c r="G88" s="88">
        <f t="shared" si="7"/>
        <v>0</v>
      </c>
    </row>
    <row r="89" spans="1:7" s="22" customFormat="1" x14ac:dyDescent="0.25">
      <c r="A89" s="29">
        <v>3000</v>
      </c>
      <c r="B89" s="20" t="s">
        <v>138</v>
      </c>
      <c r="C89" s="52">
        <f t="shared" ref="C89" si="8">SUM(C90:C170)</f>
        <v>0</v>
      </c>
      <c r="D89" s="52">
        <f t="shared" ref="D89:E89" si="9">SUM(D90:D170)</f>
        <v>0</v>
      </c>
      <c r="E89" s="30">
        <f t="shared" si="9"/>
        <v>0</v>
      </c>
      <c r="G89" s="89">
        <f t="shared" si="7"/>
        <v>0</v>
      </c>
    </row>
    <row r="90" spans="1:7" s="22" customFormat="1" x14ac:dyDescent="0.25">
      <c r="A90" s="23">
        <v>31101</v>
      </c>
      <c r="B90" s="24" t="s">
        <v>139</v>
      </c>
      <c r="C90" s="50"/>
      <c r="D90" s="50"/>
      <c r="E90" s="25"/>
      <c r="G90" s="88">
        <f t="shared" si="7"/>
        <v>0</v>
      </c>
    </row>
    <row r="91" spans="1:7" s="22" customFormat="1" x14ac:dyDescent="0.25">
      <c r="A91" s="26">
        <v>31201</v>
      </c>
      <c r="B91" s="27" t="s">
        <v>140</v>
      </c>
      <c r="C91" s="51"/>
      <c r="D91" s="51"/>
      <c r="E91" s="28"/>
      <c r="G91" s="88">
        <f t="shared" si="7"/>
        <v>0</v>
      </c>
    </row>
    <row r="92" spans="1:7" s="22" customFormat="1" x14ac:dyDescent="0.25">
      <c r="A92" s="26">
        <v>31301</v>
      </c>
      <c r="B92" s="27" t="s">
        <v>141</v>
      </c>
      <c r="C92" s="51"/>
      <c r="D92" s="51"/>
      <c r="E92" s="28"/>
      <c r="G92" s="88">
        <f t="shared" si="7"/>
        <v>0</v>
      </c>
    </row>
    <row r="93" spans="1:7" s="22" customFormat="1" x14ac:dyDescent="0.25">
      <c r="A93" s="26">
        <v>31401</v>
      </c>
      <c r="B93" s="27" t="s">
        <v>142</v>
      </c>
      <c r="C93" s="51"/>
      <c r="D93" s="51"/>
      <c r="E93" s="28"/>
      <c r="G93" s="88">
        <f t="shared" si="7"/>
        <v>0</v>
      </c>
    </row>
    <row r="94" spans="1:7" s="22" customFormat="1" x14ac:dyDescent="0.25">
      <c r="A94" s="26">
        <v>31501</v>
      </c>
      <c r="B94" s="27" t="s">
        <v>143</v>
      </c>
      <c r="C94" s="51"/>
      <c r="D94" s="51"/>
      <c r="E94" s="28"/>
      <c r="G94" s="88">
        <f t="shared" si="7"/>
        <v>0</v>
      </c>
    </row>
    <row r="95" spans="1:7" s="22" customFormat="1" x14ac:dyDescent="0.25">
      <c r="A95" s="26">
        <v>31601</v>
      </c>
      <c r="B95" s="27" t="s">
        <v>144</v>
      </c>
      <c r="C95" s="51"/>
      <c r="D95" s="51"/>
      <c r="E95" s="28"/>
      <c r="G95" s="88">
        <f t="shared" si="7"/>
        <v>0</v>
      </c>
    </row>
    <row r="96" spans="1:7" s="22" customFormat="1" x14ac:dyDescent="0.25">
      <c r="A96" s="26">
        <v>31602</v>
      </c>
      <c r="B96" s="27" t="s">
        <v>145</v>
      </c>
      <c r="C96" s="51"/>
      <c r="D96" s="51"/>
      <c r="E96" s="28"/>
      <c r="G96" s="88">
        <f t="shared" si="7"/>
        <v>0</v>
      </c>
    </row>
    <row r="97" spans="1:7" s="22" customFormat="1" x14ac:dyDescent="0.25">
      <c r="A97" s="26">
        <v>31603</v>
      </c>
      <c r="B97" s="27" t="s">
        <v>146</v>
      </c>
      <c r="C97" s="51"/>
      <c r="D97" s="51"/>
      <c r="E97" s="28"/>
      <c r="G97" s="88">
        <f t="shared" si="7"/>
        <v>0</v>
      </c>
    </row>
    <row r="98" spans="1:7" s="22" customFormat="1" x14ac:dyDescent="0.25">
      <c r="A98" s="26">
        <v>31701</v>
      </c>
      <c r="B98" s="27" t="s">
        <v>147</v>
      </c>
      <c r="C98" s="51"/>
      <c r="D98" s="51"/>
      <c r="E98" s="28"/>
      <c r="G98" s="88">
        <f t="shared" si="7"/>
        <v>0</v>
      </c>
    </row>
    <row r="99" spans="1:7" s="22" customFormat="1" x14ac:dyDescent="0.25">
      <c r="A99" s="26">
        <v>31801</v>
      </c>
      <c r="B99" s="27" t="s">
        <v>148</v>
      </c>
      <c r="C99" s="51"/>
      <c r="D99" s="51"/>
      <c r="E99" s="28"/>
      <c r="G99" s="88">
        <f t="shared" si="7"/>
        <v>0</v>
      </c>
    </row>
    <row r="100" spans="1:7" s="22" customFormat="1" x14ac:dyDescent="0.25">
      <c r="A100" s="26">
        <v>31802</v>
      </c>
      <c r="B100" s="27" t="s">
        <v>149</v>
      </c>
      <c r="C100" s="51"/>
      <c r="D100" s="51"/>
      <c r="E100" s="28"/>
      <c r="G100" s="88">
        <f t="shared" si="7"/>
        <v>0</v>
      </c>
    </row>
    <row r="101" spans="1:7" s="22" customFormat="1" x14ac:dyDescent="0.25">
      <c r="A101" s="26">
        <v>31901</v>
      </c>
      <c r="B101" s="27" t="s">
        <v>150</v>
      </c>
      <c r="C101" s="51"/>
      <c r="D101" s="51"/>
      <c r="E101" s="28"/>
      <c r="G101" s="88">
        <f t="shared" si="7"/>
        <v>0</v>
      </c>
    </row>
    <row r="102" spans="1:7" s="22" customFormat="1" x14ac:dyDescent="0.25">
      <c r="A102" s="26">
        <v>31902</v>
      </c>
      <c r="B102" s="27" t="s">
        <v>151</v>
      </c>
      <c r="C102" s="51"/>
      <c r="D102" s="51"/>
      <c r="E102" s="28"/>
      <c r="G102" s="88">
        <f t="shared" si="7"/>
        <v>0</v>
      </c>
    </row>
    <row r="103" spans="1:7" s="22" customFormat="1" x14ac:dyDescent="0.25">
      <c r="A103" s="26">
        <v>31904</v>
      </c>
      <c r="B103" s="27" t="s">
        <v>152</v>
      </c>
      <c r="C103" s="51"/>
      <c r="D103" s="51"/>
      <c r="E103" s="28"/>
      <c r="G103" s="88">
        <f t="shared" si="7"/>
        <v>0</v>
      </c>
    </row>
    <row r="104" spans="1:7" s="22" customFormat="1" x14ac:dyDescent="0.25">
      <c r="A104" s="26">
        <v>32201</v>
      </c>
      <c r="B104" s="27" t="s">
        <v>153</v>
      </c>
      <c r="C104" s="51"/>
      <c r="D104" s="51"/>
      <c r="E104" s="28"/>
      <c r="G104" s="88">
        <f t="shared" si="7"/>
        <v>0</v>
      </c>
    </row>
    <row r="105" spans="1:7" s="22" customFormat="1" x14ac:dyDescent="0.25">
      <c r="A105" s="26">
        <v>32301</v>
      </c>
      <c r="B105" s="27" t="s">
        <v>154</v>
      </c>
      <c r="C105" s="51"/>
      <c r="D105" s="51"/>
      <c r="E105" s="28"/>
      <c r="G105" s="88">
        <f t="shared" si="7"/>
        <v>0</v>
      </c>
    </row>
    <row r="106" spans="1:7" s="22" customFormat="1" x14ac:dyDescent="0.25">
      <c r="A106" s="26">
        <v>32302</v>
      </c>
      <c r="B106" s="27" t="s">
        <v>155</v>
      </c>
      <c r="C106" s="51"/>
      <c r="D106" s="51"/>
      <c r="E106" s="28"/>
      <c r="G106" s="88">
        <f t="shared" si="7"/>
        <v>0</v>
      </c>
    </row>
    <row r="107" spans="1:7" s="22" customFormat="1" x14ac:dyDescent="0.25">
      <c r="A107" s="26">
        <v>32303</v>
      </c>
      <c r="B107" s="27" t="s">
        <v>156</v>
      </c>
      <c r="C107" s="51"/>
      <c r="D107" s="51"/>
      <c r="E107" s="28"/>
      <c r="G107" s="88">
        <f t="shared" si="7"/>
        <v>0</v>
      </c>
    </row>
    <row r="108" spans="1:7" s="22" customFormat="1" x14ac:dyDescent="0.25">
      <c r="A108" s="26">
        <v>32401</v>
      </c>
      <c r="B108" s="27" t="s">
        <v>157</v>
      </c>
      <c r="C108" s="51"/>
      <c r="D108" s="51"/>
      <c r="E108" s="28"/>
      <c r="G108" s="88">
        <f t="shared" si="7"/>
        <v>0</v>
      </c>
    </row>
    <row r="109" spans="1:7" s="22" customFormat="1" ht="31.5" x14ac:dyDescent="0.25">
      <c r="A109" s="26">
        <v>32502</v>
      </c>
      <c r="B109" s="27" t="s">
        <v>158</v>
      </c>
      <c r="C109" s="51"/>
      <c r="D109" s="51"/>
      <c r="E109" s="28"/>
      <c r="G109" s="88">
        <f t="shared" si="7"/>
        <v>0</v>
      </c>
    </row>
    <row r="110" spans="1:7" s="22" customFormat="1" ht="31.5" x14ac:dyDescent="0.25">
      <c r="A110" s="26">
        <v>32503</v>
      </c>
      <c r="B110" s="27" t="s">
        <v>159</v>
      </c>
      <c r="C110" s="51"/>
      <c r="D110" s="51"/>
      <c r="E110" s="28"/>
      <c r="G110" s="88">
        <f t="shared" si="7"/>
        <v>0</v>
      </c>
    </row>
    <row r="111" spans="1:7" s="22" customFormat="1" x14ac:dyDescent="0.25">
      <c r="A111" s="26">
        <v>32601</v>
      </c>
      <c r="B111" s="27" t="s">
        <v>160</v>
      </c>
      <c r="C111" s="51"/>
      <c r="D111" s="51"/>
      <c r="E111" s="28"/>
      <c r="G111" s="88">
        <f t="shared" si="7"/>
        <v>0</v>
      </c>
    </row>
    <row r="112" spans="1:7" s="22" customFormat="1" x14ac:dyDescent="0.25">
      <c r="A112" s="26">
        <v>32701</v>
      </c>
      <c r="B112" s="27" t="s">
        <v>161</v>
      </c>
      <c r="C112" s="51"/>
      <c r="D112" s="51"/>
      <c r="E112" s="28"/>
      <c r="G112" s="88">
        <f t="shared" si="7"/>
        <v>0</v>
      </c>
    </row>
    <row r="113" spans="1:7" s="22" customFormat="1" x14ac:dyDescent="0.25">
      <c r="A113" s="26">
        <v>32903</v>
      </c>
      <c r="B113" s="27" t="s">
        <v>162</v>
      </c>
      <c r="C113" s="51"/>
      <c r="D113" s="51"/>
      <c r="E113" s="28"/>
      <c r="G113" s="88">
        <f t="shared" si="7"/>
        <v>0</v>
      </c>
    </row>
    <row r="114" spans="1:7" s="22" customFormat="1" x14ac:dyDescent="0.25">
      <c r="A114" s="26">
        <v>33101</v>
      </c>
      <c r="B114" s="27" t="s">
        <v>163</v>
      </c>
      <c r="C114" s="51"/>
      <c r="D114" s="51"/>
      <c r="E114" s="28"/>
      <c r="G114" s="88">
        <f t="shared" si="7"/>
        <v>0</v>
      </c>
    </row>
    <row r="115" spans="1:7" s="22" customFormat="1" x14ac:dyDescent="0.25">
      <c r="A115" s="26">
        <v>33104</v>
      </c>
      <c r="B115" s="27" t="s">
        <v>164</v>
      </c>
      <c r="C115" s="51"/>
      <c r="D115" s="51"/>
      <c r="E115" s="28"/>
      <c r="G115" s="88">
        <f t="shared" si="7"/>
        <v>0</v>
      </c>
    </row>
    <row r="116" spans="1:7" s="22" customFormat="1" x14ac:dyDescent="0.25">
      <c r="A116" s="26">
        <v>33105</v>
      </c>
      <c r="B116" s="27" t="s">
        <v>165</v>
      </c>
      <c r="C116" s="51"/>
      <c r="D116" s="51"/>
      <c r="E116" s="28"/>
      <c r="G116" s="88">
        <f t="shared" si="7"/>
        <v>0</v>
      </c>
    </row>
    <row r="117" spans="1:7" s="22" customFormat="1" x14ac:dyDescent="0.25">
      <c r="A117" s="26">
        <v>33201</v>
      </c>
      <c r="B117" s="27" t="s">
        <v>166</v>
      </c>
      <c r="C117" s="51"/>
      <c r="D117" s="51"/>
      <c r="E117" s="28"/>
      <c r="G117" s="88">
        <f t="shared" si="7"/>
        <v>0</v>
      </c>
    </row>
    <row r="118" spans="1:7" s="22" customFormat="1" x14ac:dyDescent="0.25">
      <c r="A118" s="26">
        <v>33301</v>
      </c>
      <c r="B118" s="27" t="s">
        <v>167</v>
      </c>
      <c r="C118" s="51"/>
      <c r="D118" s="51"/>
      <c r="E118" s="28"/>
      <c r="G118" s="88">
        <f t="shared" si="7"/>
        <v>0</v>
      </c>
    </row>
    <row r="119" spans="1:7" s="22" customFormat="1" x14ac:dyDescent="0.25">
      <c r="A119" s="26">
        <v>33303</v>
      </c>
      <c r="B119" s="27" t="s">
        <v>168</v>
      </c>
      <c r="C119" s="51"/>
      <c r="D119" s="51"/>
      <c r="E119" s="28"/>
      <c r="G119" s="88">
        <f t="shared" si="7"/>
        <v>0</v>
      </c>
    </row>
    <row r="120" spans="1:7" s="22" customFormat="1" x14ac:dyDescent="0.25">
      <c r="A120" s="26">
        <v>33304</v>
      </c>
      <c r="B120" s="27" t="s">
        <v>169</v>
      </c>
      <c r="C120" s="51"/>
      <c r="D120" s="51"/>
      <c r="E120" s="28"/>
      <c r="G120" s="88">
        <f t="shared" si="7"/>
        <v>0</v>
      </c>
    </row>
    <row r="121" spans="1:7" s="22" customFormat="1" x14ac:dyDescent="0.25">
      <c r="A121" s="26">
        <v>33401</v>
      </c>
      <c r="B121" s="27" t="s">
        <v>170</v>
      </c>
      <c r="C121" s="51"/>
      <c r="D121" s="51"/>
      <c r="E121" s="28"/>
      <c r="G121" s="88">
        <f t="shared" si="7"/>
        <v>0</v>
      </c>
    </row>
    <row r="122" spans="1:7" s="22" customFormat="1" x14ac:dyDescent="0.25">
      <c r="A122" s="26">
        <v>33501</v>
      </c>
      <c r="B122" s="27" t="s">
        <v>171</v>
      </c>
      <c r="C122" s="51"/>
      <c r="D122" s="51"/>
      <c r="E122" s="28"/>
      <c r="G122" s="88">
        <f t="shared" si="7"/>
        <v>0</v>
      </c>
    </row>
    <row r="123" spans="1:7" s="22" customFormat="1" x14ac:dyDescent="0.25">
      <c r="A123" s="26">
        <v>33601</v>
      </c>
      <c r="B123" s="27" t="s">
        <v>172</v>
      </c>
      <c r="C123" s="51"/>
      <c r="D123" s="51"/>
      <c r="E123" s="28"/>
      <c r="G123" s="88">
        <f t="shared" si="7"/>
        <v>0</v>
      </c>
    </row>
    <row r="124" spans="1:7" s="22" customFormat="1" x14ac:dyDescent="0.25">
      <c r="A124" s="26">
        <v>33602</v>
      </c>
      <c r="B124" s="27" t="s">
        <v>173</v>
      </c>
      <c r="C124" s="51"/>
      <c r="D124" s="51"/>
      <c r="E124" s="28"/>
      <c r="G124" s="88">
        <f t="shared" si="7"/>
        <v>0</v>
      </c>
    </row>
    <row r="125" spans="1:7" s="22" customFormat="1" ht="31.5" x14ac:dyDescent="0.25">
      <c r="A125" s="26">
        <v>33603</v>
      </c>
      <c r="B125" s="27" t="s">
        <v>174</v>
      </c>
      <c r="C125" s="51"/>
      <c r="D125" s="51"/>
      <c r="E125" s="28"/>
      <c r="G125" s="88">
        <f t="shared" si="7"/>
        <v>0</v>
      </c>
    </row>
    <row r="126" spans="1:7" s="22" customFormat="1" ht="31.5" x14ac:dyDescent="0.25">
      <c r="A126" s="26">
        <v>33604</v>
      </c>
      <c r="B126" s="27" t="s">
        <v>175</v>
      </c>
      <c r="C126" s="51"/>
      <c r="D126" s="51"/>
      <c r="E126" s="28"/>
      <c r="G126" s="88">
        <f t="shared" si="7"/>
        <v>0</v>
      </c>
    </row>
    <row r="127" spans="1:7" s="22" customFormat="1" ht="31.5" x14ac:dyDescent="0.25">
      <c r="A127" s="26">
        <v>33605</v>
      </c>
      <c r="B127" s="27" t="s">
        <v>176</v>
      </c>
      <c r="C127" s="51"/>
      <c r="D127" s="51"/>
      <c r="E127" s="28"/>
      <c r="G127" s="88">
        <f t="shared" si="7"/>
        <v>0</v>
      </c>
    </row>
    <row r="128" spans="1:7" s="22" customFormat="1" x14ac:dyDescent="0.25">
      <c r="A128" s="26">
        <v>33606</v>
      </c>
      <c r="B128" s="27" t="s">
        <v>177</v>
      </c>
      <c r="C128" s="51"/>
      <c r="D128" s="51"/>
      <c r="E128" s="28"/>
      <c r="G128" s="88">
        <f t="shared" si="7"/>
        <v>0</v>
      </c>
    </row>
    <row r="129" spans="1:7" s="22" customFormat="1" x14ac:dyDescent="0.25">
      <c r="A129" s="26">
        <v>33801</v>
      </c>
      <c r="B129" s="27" t="s">
        <v>178</v>
      </c>
      <c r="C129" s="51"/>
      <c r="D129" s="51"/>
      <c r="E129" s="28"/>
      <c r="G129" s="88">
        <f t="shared" si="7"/>
        <v>0</v>
      </c>
    </row>
    <row r="130" spans="1:7" s="22" customFormat="1" x14ac:dyDescent="0.25">
      <c r="A130" s="26">
        <v>33901</v>
      </c>
      <c r="B130" s="27" t="s">
        <v>179</v>
      </c>
      <c r="C130" s="51"/>
      <c r="D130" s="51"/>
      <c r="E130" s="28"/>
      <c r="G130" s="88">
        <f t="shared" si="7"/>
        <v>0</v>
      </c>
    </row>
    <row r="131" spans="1:7" s="22" customFormat="1" x14ac:dyDescent="0.25">
      <c r="A131" s="26">
        <v>33902</v>
      </c>
      <c r="B131" s="27" t="s">
        <v>180</v>
      </c>
      <c r="C131" s="51"/>
      <c r="D131" s="51"/>
      <c r="E131" s="28"/>
      <c r="G131" s="88">
        <f t="shared" si="7"/>
        <v>0</v>
      </c>
    </row>
    <row r="132" spans="1:7" s="22" customFormat="1" x14ac:dyDescent="0.25">
      <c r="A132" s="26">
        <v>33903</v>
      </c>
      <c r="B132" s="27" t="s">
        <v>181</v>
      </c>
      <c r="C132" s="51"/>
      <c r="D132" s="51"/>
      <c r="E132" s="28"/>
      <c r="G132" s="88">
        <f t="shared" si="7"/>
        <v>0</v>
      </c>
    </row>
    <row r="133" spans="1:7" s="22" customFormat="1" x14ac:dyDescent="0.25">
      <c r="A133" s="26">
        <v>34101</v>
      </c>
      <c r="B133" s="27" t="s">
        <v>182</v>
      </c>
      <c r="C133" s="51"/>
      <c r="D133" s="51"/>
      <c r="E133" s="28"/>
      <c r="G133" s="88">
        <f t="shared" si="7"/>
        <v>0</v>
      </c>
    </row>
    <row r="134" spans="1:7" s="22" customFormat="1" x14ac:dyDescent="0.25">
      <c r="A134" s="26">
        <v>34301</v>
      </c>
      <c r="B134" s="27" t="s">
        <v>183</v>
      </c>
      <c r="C134" s="51"/>
      <c r="D134" s="51"/>
      <c r="E134" s="28"/>
      <c r="G134" s="88">
        <f t="shared" si="7"/>
        <v>0</v>
      </c>
    </row>
    <row r="135" spans="1:7" s="22" customFormat="1" x14ac:dyDescent="0.25">
      <c r="A135" s="26">
        <v>34401</v>
      </c>
      <c r="B135" s="27" t="s">
        <v>184</v>
      </c>
      <c r="C135" s="51"/>
      <c r="D135" s="51"/>
      <c r="E135" s="28"/>
      <c r="G135" s="88">
        <f t="shared" ref="G135:G192" si="10">+C135-D135-E135</f>
        <v>0</v>
      </c>
    </row>
    <row r="136" spans="1:7" s="22" customFormat="1" x14ac:dyDescent="0.25">
      <c r="A136" s="26">
        <v>34501</v>
      </c>
      <c r="B136" s="27" t="s">
        <v>185</v>
      </c>
      <c r="C136" s="51"/>
      <c r="D136" s="51"/>
      <c r="E136" s="28"/>
      <c r="G136" s="88">
        <f t="shared" si="10"/>
        <v>0</v>
      </c>
    </row>
    <row r="137" spans="1:7" s="22" customFormat="1" x14ac:dyDescent="0.25">
      <c r="A137" s="26">
        <v>34601</v>
      </c>
      <c r="B137" s="27" t="s">
        <v>186</v>
      </c>
      <c r="C137" s="51"/>
      <c r="D137" s="51"/>
      <c r="E137" s="28"/>
      <c r="G137" s="88">
        <f t="shared" si="10"/>
        <v>0</v>
      </c>
    </row>
    <row r="138" spans="1:7" s="22" customFormat="1" x14ac:dyDescent="0.25">
      <c r="A138" s="26">
        <v>34701</v>
      </c>
      <c r="B138" s="27" t="s">
        <v>187</v>
      </c>
      <c r="C138" s="51"/>
      <c r="D138" s="51"/>
      <c r="E138" s="28"/>
      <c r="G138" s="88">
        <f t="shared" si="10"/>
        <v>0</v>
      </c>
    </row>
    <row r="139" spans="1:7" s="22" customFormat="1" x14ac:dyDescent="0.25">
      <c r="A139" s="26">
        <v>34801</v>
      </c>
      <c r="B139" s="27" t="s">
        <v>188</v>
      </c>
      <c r="C139" s="51"/>
      <c r="D139" s="51"/>
      <c r="E139" s="28"/>
      <c r="G139" s="88">
        <f t="shared" si="10"/>
        <v>0</v>
      </c>
    </row>
    <row r="140" spans="1:7" s="22" customFormat="1" x14ac:dyDescent="0.25">
      <c r="A140" s="26">
        <v>35101</v>
      </c>
      <c r="B140" s="27" t="s">
        <v>189</v>
      </c>
      <c r="C140" s="51"/>
      <c r="D140" s="51"/>
      <c r="E140" s="28"/>
      <c r="G140" s="88">
        <f t="shared" si="10"/>
        <v>0</v>
      </c>
    </row>
    <row r="141" spans="1:7" s="22" customFormat="1" x14ac:dyDescent="0.25">
      <c r="A141" s="26">
        <v>35102</v>
      </c>
      <c r="B141" s="27" t="s">
        <v>190</v>
      </c>
      <c r="C141" s="51"/>
      <c r="D141" s="51"/>
      <c r="E141" s="28"/>
      <c r="G141" s="88">
        <f t="shared" si="10"/>
        <v>0</v>
      </c>
    </row>
    <row r="142" spans="1:7" s="22" customFormat="1" x14ac:dyDescent="0.25">
      <c r="A142" s="26">
        <v>35201</v>
      </c>
      <c r="B142" s="27" t="s">
        <v>191</v>
      </c>
      <c r="C142" s="51"/>
      <c r="D142" s="51"/>
      <c r="E142" s="28"/>
      <c r="G142" s="88">
        <f t="shared" si="10"/>
        <v>0</v>
      </c>
    </row>
    <row r="143" spans="1:7" s="22" customFormat="1" x14ac:dyDescent="0.25">
      <c r="A143" s="26">
        <v>35301</v>
      </c>
      <c r="B143" s="27" t="s">
        <v>192</v>
      </c>
      <c r="C143" s="51"/>
      <c r="D143" s="51"/>
      <c r="E143" s="28"/>
      <c r="G143" s="88">
        <f t="shared" si="10"/>
        <v>0</v>
      </c>
    </row>
    <row r="144" spans="1:7" s="22" customFormat="1" x14ac:dyDescent="0.25">
      <c r="A144" s="26">
        <v>35401</v>
      </c>
      <c r="B144" s="27" t="s">
        <v>193</v>
      </c>
      <c r="C144" s="51"/>
      <c r="D144" s="51"/>
      <c r="E144" s="28"/>
      <c r="G144" s="88">
        <f t="shared" si="10"/>
        <v>0</v>
      </c>
    </row>
    <row r="145" spans="1:7" s="22" customFormat="1" x14ac:dyDescent="0.25">
      <c r="A145" s="26">
        <v>35501</v>
      </c>
      <c r="B145" s="27" t="s">
        <v>194</v>
      </c>
      <c r="C145" s="51"/>
      <c r="D145" s="51"/>
      <c r="E145" s="28"/>
      <c r="G145" s="88">
        <f t="shared" si="10"/>
        <v>0</v>
      </c>
    </row>
    <row r="146" spans="1:7" s="22" customFormat="1" x14ac:dyDescent="0.25">
      <c r="A146" s="26">
        <v>35701</v>
      </c>
      <c r="B146" s="27" t="s">
        <v>195</v>
      </c>
      <c r="C146" s="51"/>
      <c r="D146" s="51"/>
      <c r="E146" s="28"/>
      <c r="G146" s="88">
        <f t="shared" si="10"/>
        <v>0</v>
      </c>
    </row>
    <row r="147" spans="1:7" s="22" customFormat="1" x14ac:dyDescent="0.25">
      <c r="A147" s="26">
        <v>35702</v>
      </c>
      <c r="B147" s="27" t="s">
        <v>196</v>
      </c>
      <c r="C147" s="51"/>
      <c r="D147" s="51"/>
      <c r="E147" s="28"/>
      <c r="G147" s="88">
        <f t="shared" si="10"/>
        <v>0</v>
      </c>
    </row>
    <row r="148" spans="1:7" s="22" customFormat="1" x14ac:dyDescent="0.25">
      <c r="A148" s="26">
        <v>35801</v>
      </c>
      <c r="B148" s="27" t="s">
        <v>197</v>
      </c>
      <c r="C148" s="51"/>
      <c r="D148" s="51"/>
      <c r="E148" s="28"/>
      <c r="G148" s="88">
        <f t="shared" si="10"/>
        <v>0</v>
      </c>
    </row>
    <row r="149" spans="1:7" s="22" customFormat="1" x14ac:dyDescent="0.25">
      <c r="A149" s="26">
        <v>35901</v>
      </c>
      <c r="B149" s="27" t="s">
        <v>198</v>
      </c>
      <c r="C149" s="51"/>
      <c r="D149" s="51"/>
      <c r="E149" s="28"/>
      <c r="G149" s="88">
        <f t="shared" si="10"/>
        <v>0</v>
      </c>
    </row>
    <row r="150" spans="1:7" s="22" customFormat="1" x14ac:dyDescent="0.25">
      <c r="A150" s="26">
        <v>36101</v>
      </c>
      <c r="B150" s="27" t="s">
        <v>199</v>
      </c>
      <c r="C150" s="51"/>
      <c r="D150" s="51"/>
      <c r="E150" s="28"/>
      <c r="G150" s="88">
        <f t="shared" si="10"/>
        <v>0</v>
      </c>
    </row>
    <row r="151" spans="1:7" s="22" customFormat="1" x14ac:dyDescent="0.25">
      <c r="A151" s="26">
        <v>36901</v>
      </c>
      <c r="B151" s="27" t="s">
        <v>200</v>
      </c>
      <c r="C151" s="51"/>
      <c r="D151" s="51"/>
      <c r="E151" s="28"/>
      <c r="G151" s="88">
        <f t="shared" si="10"/>
        <v>0</v>
      </c>
    </row>
    <row r="152" spans="1:7" s="22" customFormat="1" x14ac:dyDescent="0.25">
      <c r="A152" s="26">
        <v>37101</v>
      </c>
      <c r="B152" s="27" t="s">
        <v>201</v>
      </c>
      <c r="C152" s="51"/>
      <c r="D152" s="51"/>
      <c r="E152" s="28"/>
      <c r="G152" s="88">
        <f t="shared" si="10"/>
        <v>0</v>
      </c>
    </row>
    <row r="153" spans="1:7" s="22" customFormat="1" ht="31.5" x14ac:dyDescent="0.25">
      <c r="A153" s="26">
        <v>37104</v>
      </c>
      <c r="B153" s="27" t="s">
        <v>202</v>
      </c>
      <c r="C153" s="51"/>
      <c r="D153" s="51"/>
      <c r="E153" s="28"/>
      <c r="G153" s="88">
        <f t="shared" si="10"/>
        <v>0</v>
      </c>
    </row>
    <row r="154" spans="1:7" s="22" customFormat="1" ht="31.5" x14ac:dyDescent="0.25">
      <c r="A154" s="26">
        <v>37106</v>
      </c>
      <c r="B154" s="27" t="s">
        <v>203</v>
      </c>
      <c r="C154" s="51"/>
      <c r="D154" s="51"/>
      <c r="E154" s="28"/>
      <c r="G154" s="88">
        <f t="shared" si="10"/>
        <v>0</v>
      </c>
    </row>
    <row r="155" spans="1:7" s="22" customFormat="1" x14ac:dyDescent="0.25">
      <c r="A155" s="26">
        <v>37201</v>
      </c>
      <c r="B155" s="27" t="s">
        <v>204</v>
      </c>
      <c r="C155" s="51"/>
      <c r="D155" s="51"/>
      <c r="E155" s="28"/>
      <c r="G155" s="88">
        <f t="shared" si="10"/>
        <v>0</v>
      </c>
    </row>
    <row r="156" spans="1:7" s="22" customFormat="1" ht="31.5" x14ac:dyDescent="0.25">
      <c r="A156" s="26">
        <v>37204</v>
      </c>
      <c r="B156" s="27" t="s">
        <v>205</v>
      </c>
      <c r="C156" s="51"/>
      <c r="D156" s="51"/>
      <c r="E156" s="28"/>
      <c r="G156" s="88">
        <f t="shared" si="10"/>
        <v>0</v>
      </c>
    </row>
    <row r="157" spans="1:7" s="22" customFormat="1" ht="31.5" x14ac:dyDescent="0.25">
      <c r="A157" s="26">
        <v>37206</v>
      </c>
      <c r="B157" s="27" t="s">
        <v>206</v>
      </c>
      <c r="C157" s="51"/>
      <c r="D157" s="51"/>
      <c r="E157" s="28"/>
      <c r="G157" s="88">
        <f t="shared" si="10"/>
        <v>0</v>
      </c>
    </row>
    <row r="158" spans="1:7" s="22" customFormat="1" x14ac:dyDescent="0.25">
      <c r="A158" s="26">
        <v>37207</v>
      </c>
      <c r="B158" s="27" t="s">
        <v>207</v>
      </c>
      <c r="C158" s="51"/>
      <c r="D158" s="51"/>
      <c r="E158" s="28"/>
      <c r="G158" s="88">
        <f t="shared" si="10"/>
        <v>0</v>
      </c>
    </row>
    <row r="159" spans="1:7" s="22" customFormat="1" x14ac:dyDescent="0.25">
      <c r="A159" s="26">
        <v>37501</v>
      </c>
      <c r="B159" s="27" t="s">
        <v>208</v>
      </c>
      <c r="C159" s="51"/>
      <c r="D159" s="51"/>
      <c r="E159" s="28"/>
      <c r="G159" s="88">
        <f t="shared" si="10"/>
        <v>0</v>
      </c>
    </row>
    <row r="160" spans="1:7" s="22" customFormat="1" x14ac:dyDescent="0.25">
      <c r="A160" s="26">
        <v>37504</v>
      </c>
      <c r="B160" s="27" t="s">
        <v>209</v>
      </c>
      <c r="C160" s="51"/>
      <c r="D160" s="51"/>
      <c r="E160" s="28"/>
      <c r="G160" s="88">
        <f t="shared" si="10"/>
        <v>0</v>
      </c>
    </row>
    <row r="161" spans="1:7" s="22" customFormat="1" ht="31.5" x14ac:dyDescent="0.25">
      <c r="A161" s="26">
        <v>37602</v>
      </c>
      <c r="B161" s="27" t="s">
        <v>210</v>
      </c>
      <c r="C161" s="51"/>
      <c r="D161" s="51"/>
      <c r="E161" s="28"/>
      <c r="G161" s="88">
        <f t="shared" si="10"/>
        <v>0</v>
      </c>
    </row>
    <row r="162" spans="1:7" s="22" customFormat="1" x14ac:dyDescent="0.25">
      <c r="A162" s="26">
        <v>37901</v>
      </c>
      <c r="B162" s="27" t="s">
        <v>211</v>
      </c>
      <c r="C162" s="51"/>
      <c r="D162" s="51"/>
      <c r="E162" s="28"/>
      <c r="G162" s="88">
        <f t="shared" si="10"/>
        <v>0</v>
      </c>
    </row>
    <row r="163" spans="1:7" s="22" customFormat="1" x14ac:dyDescent="0.25">
      <c r="A163" s="26">
        <v>38201</v>
      </c>
      <c r="B163" s="27" t="s">
        <v>212</v>
      </c>
      <c r="C163" s="51"/>
      <c r="D163" s="51"/>
      <c r="E163" s="28"/>
      <c r="G163" s="88">
        <f t="shared" si="10"/>
        <v>0</v>
      </c>
    </row>
    <row r="164" spans="1:7" s="22" customFormat="1" x14ac:dyDescent="0.25">
      <c r="A164" s="26">
        <v>38301</v>
      </c>
      <c r="B164" s="27" t="s">
        <v>213</v>
      </c>
      <c r="C164" s="51"/>
      <c r="D164" s="51"/>
      <c r="E164" s="28"/>
      <c r="G164" s="88">
        <f t="shared" si="10"/>
        <v>0</v>
      </c>
    </row>
    <row r="165" spans="1:7" s="22" customFormat="1" x14ac:dyDescent="0.25">
      <c r="A165" s="26">
        <v>39101</v>
      </c>
      <c r="B165" s="27" t="s">
        <v>214</v>
      </c>
      <c r="C165" s="51"/>
      <c r="D165" s="51"/>
      <c r="E165" s="28"/>
      <c r="G165" s="88">
        <f t="shared" si="10"/>
        <v>0</v>
      </c>
    </row>
    <row r="166" spans="1:7" s="22" customFormat="1" x14ac:dyDescent="0.25">
      <c r="A166" s="26">
        <v>39202</v>
      </c>
      <c r="B166" s="27" t="s">
        <v>215</v>
      </c>
      <c r="C166" s="51"/>
      <c r="D166" s="51"/>
      <c r="E166" s="28"/>
      <c r="G166" s="88">
        <f t="shared" si="10"/>
        <v>0</v>
      </c>
    </row>
    <row r="167" spans="1:7" s="22" customFormat="1" x14ac:dyDescent="0.25">
      <c r="A167" s="26">
        <v>39301</v>
      </c>
      <c r="B167" s="27" t="s">
        <v>216</v>
      </c>
      <c r="C167" s="51"/>
      <c r="D167" s="51"/>
      <c r="E167" s="28"/>
      <c r="G167" s="88">
        <f t="shared" si="10"/>
        <v>0</v>
      </c>
    </row>
    <row r="168" spans="1:7" s="22" customFormat="1" x14ac:dyDescent="0.25">
      <c r="A168" s="26">
        <v>39401</v>
      </c>
      <c r="B168" s="27" t="s">
        <v>217</v>
      </c>
      <c r="C168" s="51"/>
      <c r="D168" s="51"/>
      <c r="E168" s="28"/>
      <c r="G168" s="88">
        <f t="shared" si="10"/>
        <v>0</v>
      </c>
    </row>
    <row r="169" spans="1:7" s="22" customFormat="1" x14ac:dyDescent="0.25">
      <c r="A169" s="26">
        <v>39801</v>
      </c>
      <c r="B169" s="27" t="s">
        <v>218</v>
      </c>
      <c r="C169" s="51"/>
      <c r="D169" s="51"/>
      <c r="E169" s="28"/>
      <c r="G169" s="88">
        <f t="shared" si="10"/>
        <v>0</v>
      </c>
    </row>
    <row r="170" spans="1:7" s="22" customFormat="1" x14ac:dyDescent="0.25">
      <c r="A170" s="23">
        <v>39910</v>
      </c>
      <c r="B170" s="24" t="s">
        <v>219</v>
      </c>
      <c r="C170" s="50"/>
      <c r="D170" s="50"/>
      <c r="E170" s="25"/>
      <c r="G170" s="88">
        <f t="shared" si="10"/>
        <v>0</v>
      </c>
    </row>
    <row r="171" spans="1:7" s="22" customFormat="1" x14ac:dyDescent="0.25">
      <c r="A171" s="29">
        <v>4000</v>
      </c>
      <c r="B171" s="20" t="s">
        <v>220</v>
      </c>
      <c r="C171" s="52">
        <f t="shared" ref="C171" si="11">SUM(C172:C182)</f>
        <v>0</v>
      </c>
      <c r="D171" s="52">
        <f t="shared" ref="D171:E171" si="12">SUM(D172:D182)</f>
        <v>0</v>
      </c>
      <c r="E171" s="30">
        <f t="shared" si="12"/>
        <v>0</v>
      </c>
      <c r="G171" s="89">
        <f t="shared" si="10"/>
        <v>0</v>
      </c>
    </row>
    <row r="172" spans="1:7" s="22" customFormat="1" x14ac:dyDescent="0.25">
      <c r="A172" s="23">
        <v>43101</v>
      </c>
      <c r="B172" s="24" t="s">
        <v>221</v>
      </c>
      <c r="C172" s="50"/>
      <c r="D172" s="50"/>
      <c r="E172" s="25"/>
      <c r="G172" s="88">
        <f t="shared" si="10"/>
        <v>0</v>
      </c>
    </row>
    <row r="173" spans="1:7" s="22" customFormat="1" x14ac:dyDescent="0.25">
      <c r="A173" s="26">
        <v>43401</v>
      </c>
      <c r="B173" s="27" t="s">
        <v>222</v>
      </c>
      <c r="C173" s="51"/>
      <c r="D173" s="51"/>
      <c r="E173" s="28"/>
      <c r="G173" s="88">
        <f t="shared" si="10"/>
        <v>0</v>
      </c>
    </row>
    <row r="174" spans="1:7" s="22" customFormat="1" x14ac:dyDescent="0.25">
      <c r="A174" s="26">
        <v>43801</v>
      </c>
      <c r="B174" s="27" t="s">
        <v>223</v>
      </c>
      <c r="C174" s="51"/>
      <c r="D174" s="51"/>
      <c r="E174" s="28"/>
      <c r="G174" s="88">
        <f t="shared" si="10"/>
        <v>0</v>
      </c>
    </row>
    <row r="175" spans="1:7" s="22" customFormat="1" x14ac:dyDescent="0.25">
      <c r="A175" s="26">
        <v>43901</v>
      </c>
      <c r="B175" s="27" t="s">
        <v>224</v>
      </c>
      <c r="C175" s="51"/>
      <c r="D175" s="51"/>
      <c r="E175" s="28"/>
      <c r="G175" s="88">
        <f t="shared" si="10"/>
        <v>0</v>
      </c>
    </row>
    <row r="176" spans="1:7" s="22" customFormat="1" x14ac:dyDescent="0.25">
      <c r="A176" s="26">
        <v>44101</v>
      </c>
      <c r="B176" s="27" t="s">
        <v>225</v>
      </c>
      <c r="C176" s="51"/>
      <c r="D176" s="51"/>
      <c r="E176" s="28"/>
      <c r="G176" s="88">
        <f t="shared" si="10"/>
        <v>0</v>
      </c>
    </row>
    <row r="177" spans="1:7" s="22" customFormat="1" x14ac:dyDescent="0.25">
      <c r="A177" s="26">
        <v>44102</v>
      </c>
      <c r="B177" s="27" t="s">
        <v>226</v>
      </c>
      <c r="C177" s="51"/>
      <c r="D177" s="51"/>
      <c r="E177" s="28"/>
      <c r="G177" s="88">
        <f t="shared" si="10"/>
        <v>0</v>
      </c>
    </row>
    <row r="178" spans="1:7" s="22" customFormat="1" x14ac:dyDescent="0.25">
      <c r="A178" s="26">
        <v>44103</v>
      </c>
      <c r="B178" s="27" t="s">
        <v>227</v>
      </c>
      <c r="C178" s="51"/>
      <c r="D178" s="51"/>
      <c r="E178" s="28"/>
      <c r="G178" s="88">
        <f t="shared" si="10"/>
        <v>0</v>
      </c>
    </row>
    <row r="179" spans="1:7" s="22" customFormat="1" x14ac:dyDescent="0.25">
      <c r="A179" s="26">
        <v>44105</v>
      </c>
      <c r="B179" s="27" t="s">
        <v>228</v>
      </c>
      <c r="C179" s="51"/>
      <c r="D179" s="51"/>
      <c r="E179" s="28"/>
      <c r="G179" s="88">
        <f t="shared" si="10"/>
        <v>0</v>
      </c>
    </row>
    <row r="180" spans="1:7" s="22" customFormat="1" x14ac:dyDescent="0.25">
      <c r="A180" s="26">
        <v>44106</v>
      </c>
      <c r="B180" s="27" t="s">
        <v>229</v>
      </c>
      <c r="C180" s="51"/>
      <c r="D180" s="51"/>
      <c r="E180" s="28"/>
      <c r="G180" s="88">
        <f t="shared" si="10"/>
        <v>0</v>
      </c>
    </row>
    <row r="181" spans="1:7" s="22" customFormat="1" x14ac:dyDescent="0.25">
      <c r="A181" s="26">
        <v>46101</v>
      </c>
      <c r="B181" s="27" t="s">
        <v>230</v>
      </c>
      <c r="C181" s="51"/>
      <c r="D181" s="51"/>
      <c r="E181" s="28"/>
      <c r="G181" s="88">
        <f t="shared" si="10"/>
        <v>0</v>
      </c>
    </row>
    <row r="182" spans="1:7" s="22" customFormat="1" x14ac:dyDescent="0.25">
      <c r="A182" s="23">
        <v>49201</v>
      </c>
      <c r="B182" s="24" t="s">
        <v>231</v>
      </c>
      <c r="C182" s="50"/>
      <c r="D182" s="50"/>
      <c r="E182" s="25"/>
      <c r="G182" s="88">
        <f t="shared" si="10"/>
        <v>0</v>
      </c>
    </row>
    <row r="183" spans="1:7" s="22" customFormat="1" x14ac:dyDescent="0.25">
      <c r="A183" s="29">
        <v>5000</v>
      </c>
      <c r="B183" s="20" t="s">
        <v>232</v>
      </c>
      <c r="C183" s="52">
        <f t="shared" ref="C183" si="13">SUM(C184:C187)</f>
        <v>0</v>
      </c>
      <c r="D183" s="52">
        <f t="shared" ref="D183:E183" si="14">SUM(D184:D187)</f>
        <v>0</v>
      </c>
      <c r="E183" s="30">
        <f t="shared" si="14"/>
        <v>0</v>
      </c>
      <c r="G183" s="89">
        <f t="shared" si="10"/>
        <v>0</v>
      </c>
    </row>
    <row r="184" spans="1:7" s="22" customFormat="1" x14ac:dyDescent="0.25">
      <c r="A184" s="23">
        <v>52101</v>
      </c>
      <c r="B184" s="24" t="s">
        <v>233</v>
      </c>
      <c r="C184" s="50"/>
      <c r="D184" s="50"/>
      <c r="E184" s="25"/>
      <c r="G184" s="88">
        <f t="shared" si="10"/>
        <v>0</v>
      </c>
    </row>
    <row r="185" spans="1:7" s="22" customFormat="1" x14ac:dyDescent="0.25">
      <c r="A185" s="26">
        <v>53101</v>
      </c>
      <c r="B185" s="27" t="s">
        <v>234</v>
      </c>
      <c r="C185" s="51"/>
      <c r="D185" s="51"/>
      <c r="E185" s="28"/>
      <c r="G185" s="88">
        <f t="shared" si="10"/>
        <v>0</v>
      </c>
    </row>
    <row r="186" spans="1:7" s="22" customFormat="1" x14ac:dyDescent="0.25">
      <c r="A186" s="26">
        <v>54103</v>
      </c>
      <c r="B186" s="27" t="s">
        <v>235</v>
      </c>
      <c r="C186" s="51"/>
      <c r="D186" s="51"/>
      <c r="E186" s="28"/>
      <c r="G186" s="88">
        <f t="shared" si="10"/>
        <v>0</v>
      </c>
    </row>
    <row r="187" spans="1:7" s="22" customFormat="1" x14ac:dyDescent="0.25">
      <c r="A187" s="23">
        <v>58903</v>
      </c>
      <c r="B187" s="24" t="s">
        <v>236</v>
      </c>
      <c r="C187" s="50"/>
      <c r="D187" s="50"/>
      <c r="E187" s="25"/>
      <c r="G187" s="88">
        <f t="shared" si="10"/>
        <v>0</v>
      </c>
    </row>
    <row r="188" spans="1:7" s="22" customFormat="1" x14ac:dyDescent="0.25">
      <c r="A188" s="29">
        <v>6000</v>
      </c>
      <c r="B188" s="20" t="s">
        <v>237</v>
      </c>
      <c r="C188" s="52">
        <f t="shared" ref="C188" si="15">SUM(C189:C192)</f>
        <v>0</v>
      </c>
      <c r="D188" s="52">
        <f t="shared" ref="D188:E188" si="16">SUM(D189:D192)</f>
        <v>0</v>
      </c>
      <c r="E188" s="30">
        <f t="shared" si="16"/>
        <v>0</v>
      </c>
      <c r="G188" s="89">
        <f t="shared" si="10"/>
        <v>0</v>
      </c>
    </row>
    <row r="189" spans="1:7" s="22" customFormat="1" x14ac:dyDescent="0.25">
      <c r="A189" s="23">
        <v>62201</v>
      </c>
      <c r="B189" s="24" t="s">
        <v>238</v>
      </c>
      <c r="C189" s="50"/>
      <c r="D189" s="50"/>
      <c r="E189" s="25"/>
      <c r="G189" s="88">
        <f t="shared" si="10"/>
        <v>0</v>
      </c>
    </row>
    <row r="190" spans="1:7" s="22" customFormat="1" x14ac:dyDescent="0.25">
      <c r="A190" s="26">
        <v>62202</v>
      </c>
      <c r="B190" s="27" t="s">
        <v>239</v>
      </c>
      <c r="C190" s="51"/>
      <c r="D190" s="51"/>
      <c r="E190" s="28"/>
      <c r="G190" s="88">
        <f t="shared" si="10"/>
        <v>0</v>
      </c>
    </row>
    <row r="191" spans="1:7" s="22" customFormat="1" x14ac:dyDescent="0.25">
      <c r="A191" s="26">
        <v>62903</v>
      </c>
      <c r="B191" s="27" t="s">
        <v>240</v>
      </c>
      <c r="C191" s="51"/>
      <c r="D191" s="51"/>
      <c r="E191" s="28"/>
      <c r="G191" s="88">
        <f t="shared" si="10"/>
        <v>0</v>
      </c>
    </row>
    <row r="192" spans="1:7" s="22" customFormat="1" x14ac:dyDescent="0.25">
      <c r="A192" s="26">
        <v>62905</v>
      </c>
      <c r="B192" s="27" t="s">
        <v>241</v>
      </c>
      <c r="C192" s="51"/>
      <c r="D192" s="51"/>
      <c r="E192" s="28"/>
      <c r="G192" s="88">
        <f t="shared" si="10"/>
        <v>0</v>
      </c>
    </row>
    <row r="193" spans="3:5" x14ac:dyDescent="0.25">
      <c r="C193" s="31"/>
      <c r="D193" s="32"/>
      <c r="E193" s="32"/>
    </row>
    <row r="194" spans="3:5" x14ac:dyDescent="0.25">
      <c r="C194" s="31"/>
      <c r="D194" s="32"/>
      <c r="E194" s="32"/>
    </row>
    <row r="195" spans="3:5" x14ac:dyDescent="0.25">
      <c r="C195" s="31"/>
      <c r="D195" s="32"/>
      <c r="E195" s="32"/>
    </row>
    <row r="196" spans="3:5" x14ac:dyDescent="0.25">
      <c r="C196" s="31"/>
      <c r="D196" s="32"/>
      <c r="E196" s="32"/>
    </row>
    <row r="197" spans="3:5" x14ac:dyDescent="0.25">
      <c r="C197" s="31"/>
      <c r="D197" s="32"/>
      <c r="E197" s="32"/>
    </row>
    <row r="198" spans="3:5" x14ac:dyDescent="0.25">
      <c r="C198" s="31"/>
      <c r="D198" s="32"/>
      <c r="E198" s="32"/>
    </row>
    <row r="199" spans="3:5" x14ac:dyDescent="0.25">
      <c r="C199" s="31"/>
      <c r="D199" s="32"/>
      <c r="E199" s="32"/>
    </row>
    <row r="200" spans="3:5" x14ac:dyDescent="0.25">
      <c r="C200" s="31"/>
      <c r="D200" s="32"/>
      <c r="E200" s="32"/>
    </row>
    <row r="201" spans="3:5" x14ac:dyDescent="0.25">
      <c r="C201" s="31"/>
      <c r="D201" s="32"/>
      <c r="E201" s="32"/>
    </row>
    <row r="202" spans="3:5" x14ac:dyDescent="0.25">
      <c r="C202" s="31"/>
      <c r="D202" s="32"/>
      <c r="E202" s="32"/>
    </row>
    <row r="203" spans="3:5" x14ac:dyDescent="0.25">
      <c r="C203" s="31"/>
      <c r="D203" s="32"/>
      <c r="E203" s="32"/>
    </row>
    <row r="204" spans="3:5" x14ac:dyDescent="0.25">
      <c r="C204" s="31"/>
      <c r="D204" s="32"/>
      <c r="E204" s="32"/>
    </row>
    <row r="205" spans="3:5" x14ac:dyDescent="0.25">
      <c r="C205" s="31"/>
      <c r="D205" s="32"/>
      <c r="E205" s="32"/>
    </row>
  </sheetData>
  <sheetProtection algorithmName="SHA-512" hashValue="N/xSGXzFOva8V0dT2z/xcnRITggn6kjcGU7jw09VrJ81KM305BxQHmcT9Fpg1Rkm6AtxDz/wDc02eRoz71qx9Q==" saltValue="/U+67aVUgEVDJ5PwwSj4Ag==" spinCount="100000" sheet="1" objects="1" scenarios="1"/>
  <mergeCells count="6">
    <mergeCell ref="C3:E3"/>
    <mergeCell ref="A3:A5"/>
    <mergeCell ref="B3:B5"/>
    <mergeCell ref="A1:E1"/>
    <mergeCell ref="C4:C5"/>
    <mergeCell ref="D4:E4"/>
  </mergeCells>
  <printOptions horizontalCentered="1"/>
  <pageMargins left="0.31496062992125984" right="0.31496062992125984" top="0.74803149606299213" bottom="0.74803149606299213" header="0.31496062992125984" footer="0.31496062992125984"/>
  <pageSetup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showGridLines="0" workbookViewId="0">
      <selection activeCell="B2" sqref="B2:B3"/>
    </sheetView>
  </sheetViews>
  <sheetFormatPr baseColWidth="10" defaultRowHeight="15.75" x14ac:dyDescent="0.25"/>
  <cols>
    <col min="1" max="1" width="6.28515625" style="16" bestFit="1" customWidth="1"/>
    <col min="2" max="2" width="45" style="11" customWidth="1"/>
    <col min="3" max="3" width="17.85546875" style="11" customWidth="1"/>
    <col min="4" max="4" width="16.5703125" style="11" customWidth="1"/>
    <col min="5" max="5" width="3" style="11" customWidth="1"/>
    <col min="6" max="9" width="16.5703125" style="53" customWidth="1"/>
    <col min="10" max="11" width="11.42578125" style="53"/>
    <col min="12" max="13" width="11.42578125" style="54"/>
    <col min="14" max="16384" width="11.42578125" style="15"/>
  </cols>
  <sheetData>
    <row r="1" spans="1:13" ht="18.75" x14ac:dyDescent="0.3">
      <c r="A1" s="115" t="s">
        <v>268</v>
      </c>
      <c r="B1" s="115"/>
      <c r="C1" s="115"/>
      <c r="D1" s="115"/>
    </row>
    <row r="2" spans="1:13" ht="26.25" customHeight="1" x14ac:dyDescent="0.25">
      <c r="A2" s="112" t="s">
        <v>243</v>
      </c>
      <c r="B2" s="112" t="s">
        <v>255</v>
      </c>
      <c r="C2" s="114" t="s">
        <v>256</v>
      </c>
      <c r="D2" s="114"/>
      <c r="E2" s="1"/>
      <c r="F2" s="59"/>
      <c r="G2" s="59"/>
      <c r="H2" s="59"/>
      <c r="I2" s="59"/>
    </row>
    <row r="3" spans="1:13" ht="35.25" customHeight="1" x14ac:dyDescent="0.25">
      <c r="A3" s="112"/>
      <c r="B3" s="113"/>
      <c r="C3" s="83" t="s">
        <v>244</v>
      </c>
      <c r="D3" s="83" t="s">
        <v>251</v>
      </c>
      <c r="E3" s="2"/>
      <c r="F3" s="60"/>
      <c r="G3" s="60"/>
      <c r="H3" s="60"/>
      <c r="I3" s="60"/>
    </row>
    <row r="4" spans="1:13" s="34" customFormat="1" ht="22.5" customHeight="1" x14ac:dyDescent="0.25">
      <c r="A4" s="12">
        <v>1</v>
      </c>
      <c r="B4" s="4"/>
      <c r="C4" s="13"/>
      <c r="D4" s="13"/>
      <c r="E4" s="5"/>
      <c r="G4" s="55"/>
      <c r="H4" s="55"/>
      <c r="I4" s="55"/>
      <c r="J4" s="55"/>
      <c r="K4" s="55"/>
      <c r="L4" s="56"/>
      <c r="M4" s="56"/>
    </row>
    <row r="5" spans="1:13" s="34" customFormat="1" ht="22.5" customHeight="1" x14ac:dyDescent="0.25">
      <c r="A5" s="12">
        <v>2</v>
      </c>
      <c r="B5" s="4"/>
      <c r="C5" s="13"/>
      <c r="D5" s="13"/>
      <c r="E5" s="5"/>
      <c r="G5" s="55"/>
      <c r="H5" s="55"/>
      <c r="I5" s="55"/>
      <c r="J5" s="55"/>
      <c r="K5" s="55"/>
      <c r="L5" s="56"/>
      <c r="M5" s="56"/>
    </row>
    <row r="6" spans="1:13" s="34" customFormat="1" ht="22.5" customHeight="1" x14ac:dyDescent="0.25">
      <c r="A6" s="12">
        <v>3</v>
      </c>
      <c r="B6" s="4"/>
      <c r="C6" s="13"/>
      <c r="D6" s="13"/>
      <c r="E6" s="5"/>
      <c r="G6" s="55"/>
      <c r="H6" s="55"/>
      <c r="I6" s="55"/>
      <c r="J6" s="55"/>
      <c r="K6" s="55"/>
      <c r="L6" s="56"/>
      <c r="M6" s="56"/>
    </row>
    <row r="7" spans="1:13" s="34" customFormat="1" ht="22.5" customHeight="1" x14ac:dyDescent="0.25">
      <c r="A7" s="12">
        <v>4</v>
      </c>
      <c r="B7" s="4"/>
      <c r="C7" s="13"/>
      <c r="D7" s="13"/>
      <c r="E7" s="5"/>
      <c r="F7" s="55"/>
      <c r="G7" s="55"/>
      <c r="H7" s="55"/>
      <c r="I7" s="55"/>
      <c r="J7" s="55"/>
      <c r="K7" s="55"/>
      <c r="L7" s="56"/>
      <c r="M7" s="56"/>
    </row>
    <row r="8" spans="1:13" s="34" customFormat="1" ht="22.5" customHeight="1" x14ac:dyDescent="0.25">
      <c r="A8" s="12">
        <v>5</v>
      </c>
      <c r="B8" s="4"/>
      <c r="C8" s="13"/>
      <c r="D8" s="13"/>
      <c r="E8" s="7"/>
      <c r="F8" s="55"/>
      <c r="G8" s="55"/>
      <c r="H8" s="55"/>
      <c r="I8" s="55"/>
      <c r="J8" s="55"/>
      <c r="K8" s="55"/>
      <c r="L8" s="56"/>
      <c r="M8" s="56"/>
    </row>
    <row r="9" spans="1:13" s="36" customFormat="1" ht="22.5" customHeight="1" x14ac:dyDescent="0.25">
      <c r="A9" s="12">
        <v>6</v>
      </c>
      <c r="B9" s="4"/>
      <c r="C9" s="13"/>
      <c r="D9" s="13"/>
      <c r="E9" s="8"/>
      <c r="F9" s="57"/>
      <c r="G9" s="57"/>
      <c r="H9" s="57"/>
      <c r="I9" s="57"/>
      <c r="J9" s="57"/>
      <c r="K9" s="57"/>
      <c r="L9" s="58"/>
      <c r="M9" s="58"/>
    </row>
    <row r="10" spans="1:13" s="34" customFormat="1" ht="22.5" customHeight="1" x14ac:dyDescent="0.25">
      <c r="A10" s="12">
        <v>7</v>
      </c>
      <c r="B10" s="4"/>
      <c r="C10" s="13"/>
      <c r="D10" s="13"/>
      <c r="E10" s="7"/>
      <c r="F10" s="55"/>
      <c r="G10" s="55"/>
      <c r="H10" s="55"/>
      <c r="I10" s="55"/>
      <c r="J10" s="55"/>
      <c r="K10" s="55"/>
      <c r="L10" s="56"/>
      <c r="M10" s="56"/>
    </row>
    <row r="11" spans="1:13" s="34" customFormat="1" ht="22.5" customHeight="1" x14ac:dyDescent="0.25">
      <c r="A11" s="12">
        <v>8</v>
      </c>
      <c r="B11" s="4"/>
      <c r="C11" s="13"/>
      <c r="D11" s="13"/>
      <c r="E11" s="7"/>
      <c r="F11" s="55"/>
      <c r="G11" s="55"/>
      <c r="H11" s="55"/>
      <c r="I11" s="55"/>
      <c r="J11" s="55"/>
      <c r="K11" s="55"/>
      <c r="L11" s="56"/>
      <c r="M11" s="56"/>
    </row>
    <row r="12" spans="1:13" s="34" customFormat="1" ht="22.5" customHeight="1" x14ac:dyDescent="0.25">
      <c r="A12" s="12">
        <v>9</v>
      </c>
      <c r="B12" s="4"/>
      <c r="C12" s="13"/>
      <c r="D12" s="13"/>
      <c r="E12" s="7"/>
      <c r="F12" s="55"/>
      <c r="G12" s="55"/>
      <c r="H12" s="55"/>
      <c r="I12" s="55"/>
      <c r="J12" s="55"/>
      <c r="K12" s="55"/>
      <c r="L12" s="56"/>
      <c r="M12" s="56"/>
    </row>
    <row r="13" spans="1:13" s="34" customFormat="1" ht="22.5" customHeight="1" x14ac:dyDescent="0.25">
      <c r="A13" s="12">
        <v>10</v>
      </c>
      <c r="B13" s="4"/>
      <c r="C13" s="13"/>
      <c r="D13" s="13"/>
      <c r="E13" s="7"/>
      <c r="F13" s="55"/>
      <c r="G13" s="55"/>
      <c r="H13" s="55"/>
      <c r="I13" s="55"/>
      <c r="J13" s="55"/>
      <c r="K13" s="55"/>
      <c r="L13" s="56"/>
      <c r="M13" s="56"/>
    </row>
    <row r="14" spans="1:13" ht="22.5" customHeight="1" x14ac:dyDescent="0.25">
      <c r="A14" s="12">
        <v>11</v>
      </c>
      <c r="B14" s="4"/>
      <c r="C14" s="13"/>
      <c r="D14" s="13"/>
    </row>
    <row r="15" spans="1:13" ht="22.5" customHeight="1" x14ac:dyDescent="0.25">
      <c r="A15" s="12">
        <v>12</v>
      </c>
      <c r="B15" s="4"/>
      <c r="C15" s="13"/>
      <c r="D15" s="13"/>
    </row>
    <row r="16" spans="1:13" ht="22.5" customHeight="1" x14ac:dyDescent="0.25">
      <c r="A16" s="12">
        <v>13</v>
      </c>
      <c r="B16" s="4"/>
      <c r="C16" s="13"/>
      <c r="D16" s="13"/>
    </row>
    <row r="17" spans="1:10" ht="22.5" customHeight="1" x14ac:dyDescent="0.25">
      <c r="A17" s="12">
        <v>14</v>
      </c>
      <c r="B17" s="4"/>
      <c r="C17" s="13"/>
      <c r="D17" s="13"/>
    </row>
    <row r="18" spans="1:10" ht="22.5" customHeight="1" x14ac:dyDescent="0.25">
      <c r="A18" s="12">
        <v>15</v>
      </c>
      <c r="B18" s="4"/>
      <c r="C18" s="13"/>
      <c r="D18" s="13"/>
    </row>
    <row r="21" spans="1:10" x14ac:dyDescent="0.25">
      <c r="A21" s="63" t="s">
        <v>247</v>
      </c>
      <c r="B21" s="64"/>
      <c r="C21" s="64"/>
      <c r="D21" s="64"/>
      <c r="E21" s="64"/>
      <c r="F21" s="65"/>
      <c r="G21" s="65"/>
      <c r="H21" s="65"/>
      <c r="I21" s="65"/>
      <c r="J21" s="66"/>
    </row>
    <row r="22" spans="1:10" x14ac:dyDescent="0.25">
      <c r="A22" s="67" t="s">
        <v>257</v>
      </c>
      <c r="B22" s="68"/>
      <c r="C22" s="68"/>
      <c r="D22" s="68"/>
      <c r="E22" s="68"/>
      <c r="F22" s="69"/>
      <c r="G22" s="69"/>
      <c r="H22" s="69"/>
      <c r="I22" s="69"/>
      <c r="J22" s="70"/>
    </row>
    <row r="23" spans="1:10" x14ac:dyDescent="0.25">
      <c r="A23" s="71" t="s">
        <v>267</v>
      </c>
      <c r="B23" s="72"/>
      <c r="C23" s="72"/>
      <c r="D23" s="72"/>
      <c r="E23" s="72"/>
      <c r="F23" s="73"/>
      <c r="G23" s="73"/>
      <c r="H23" s="73"/>
      <c r="I23" s="73"/>
      <c r="J23" s="74"/>
    </row>
    <row r="25" spans="1:10" x14ac:dyDescent="0.25">
      <c r="A25" s="61" t="s">
        <v>253</v>
      </c>
      <c r="B25" s="62"/>
    </row>
    <row r="26" spans="1:10" x14ac:dyDescent="0.25">
      <c r="A26" s="61" t="s">
        <v>254</v>
      </c>
      <c r="B26" s="62"/>
    </row>
    <row r="27" spans="1:10" x14ac:dyDescent="0.25">
      <c r="A27" s="61"/>
      <c r="B27" s="62"/>
    </row>
  </sheetData>
  <mergeCells count="4">
    <mergeCell ref="A2:A3"/>
    <mergeCell ref="B2:B3"/>
    <mergeCell ref="C2:D2"/>
    <mergeCell ref="A1:D1"/>
  </mergeCells>
  <pageMargins left="0.7" right="0.7" top="0.75" bottom="0.75" header="0.3" footer="0.3"/>
  <pageSetup scale="74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"/>
  <sheetViews>
    <sheetView topLeftCell="B1" workbookViewId="0">
      <selection activeCell="B3" sqref="B3"/>
    </sheetView>
  </sheetViews>
  <sheetFormatPr baseColWidth="10" defaultRowHeight="15" x14ac:dyDescent="0.25"/>
  <cols>
    <col min="1" max="1" width="67" style="92" hidden="1" customWidth="1"/>
    <col min="2" max="2" width="11.42578125" style="92"/>
    <col min="3" max="16384" width="11.42578125" style="90"/>
  </cols>
  <sheetData>
    <row r="1" spans="1:1" x14ac:dyDescent="0.25">
      <c r="A1" s="91" t="s">
        <v>0</v>
      </c>
    </row>
    <row r="2" spans="1:1" x14ac:dyDescent="0.25">
      <c r="A2" s="91" t="s">
        <v>1</v>
      </c>
    </row>
    <row r="3" spans="1:1" x14ac:dyDescent="0.25">
      <c r="A3" s="91" t="s">
        <v>2</v>
      </c>
    </row>
    <row r="4" spans="1:1" x14ac:dyDescent="0.25">
      <c r="A4" s="91" t="s">
        <v>3</v>
      </c>
    </row>
    <row r="5" spans="1:1" x14ac:dyDescent="0.25">
      <c r="A5" s="91" t="s">
        <v>4</v>
      </c>
    </row>
    <row r="6" spans="1:1" x14ac:dyDescent="0.25">
      <c r="A6" s="91" t="s">
        <v>5</v>
      </c>
    </row>
    <row r="7" spans="1:1" x14ac:dyDescent="0.25">
      <c r="A7" s="91" t="s">
        <v>6</v>
      </c>
    </row>
    <row r="8" spans="1:1" x14ac:dyDescent="0.25">
      <c r="A8" s="91" t="s">
        <v>269</v>
      </c>
    </row>
    <row r="9" spans="1:1" x14ac:dyDescent="0.25">
      <c r="A9" s="91" t="s">
        <v>270</v>
      </c>
    </row>
    <row r="10" spans="1:1" x14ac:dyDescent="0.25">
      <c r="A10" s="91" t="s">
        <v>271</v>
      </c>
    </row>
    <row r="11" spans="1:1" x14ac:dyDescent="0.25">
      <c r="A11" s="91" t="s">
        <v>272</v>
      </c>
    </row>
    <row r="12" spans="1:1" x14ac:dyDescent="0.25">
      <c r="A12" s="91" t="s">
        <v>273</v>
      </c>
    </row>
    <row r="13" spans="1:1" x14ac:dyDescent="0.25">
      <c r="A13" s="91" t="s">
        <v>274</v>
      </c>
    </row>
    <row r="14" spans="1:1" x14ac:dyDescent="0.25">
      <c r="A14" s="91" t="s">
        <v>7</v>
      </c>
    </row>
    <row r="15" spans="1:1" x14ac:dyDescent="0.25">
      <c r="A15" s="91" t="s">
        <v>8</v>
      </c>
    </row>
    <row r="16" spans="1:1" x14ac:dyDescent="0.25">
      <c r="A16" s="91" t="s">
        <v>9</v>
      </c>
    </row>
    <row r="17" spans="1:1" x14ac:dyDescent="0.25">
      <c r="A17" s="91" t="s">
        <v>10</v>
      </c>
    </row>
    <row r="18" spans="1:1" x14ac:dyDescent="0.25">
      <c r="A18" s="91" t="s">
        <v>275</v>
      </c>
    </row>
    <row r="19" spans="1:1" x14ac:dyDescent="0.25">
      <c r="A19" s="91" t="s">
        <v>276</v>
      </c>
    </row>
    <row r="20" spans="1:1" x14ac:dyDescent="0.25">
      <c r="A20" s="91" t="s">
        <v>277</v>
      </c>
    </row>
    <row r="21" spans="1:1" x14ac:dyDescent="0.25">
      <c r="A21" s="91" t="s">
        <v>11</v>
      </c>
    </row>
    <row r="22" spans="1:1" x14ac:dyDescent="0.25">
      <c r="A22" s="91" t="s">
        <v>278</v>
      </c>
    </row>
    <row r="23" spans="1:1" x14ac:dyDescent="0.25">
      <c r="A23" s="91" t="s">
        <v>12</v>
      </c>
    </row>
    <row r="24" spans="1:1" x14ac:dyDescent="0.25">
      <c r="A24" s="91" t="s">
        <v>13</v>
      </c>
    </row>
    <row r="25" spans="1:1" x14ac:dyDescent="0.25">
      <c r="A25" s="91" t="s">
        <v>14</v>
      </c>
    </row>
    <row r="26" spans="1:1" x14ac:dyDescent="0.25">
      <c r="A26" s="91" t="s">
        <v>15</v>
      </c>
    </row>
    <row r="27" spans="1:1" x14ac:dyDescent="0.25">
      <c r="A27" s="91" t="s">
        <v>16</v>
      </c>
    </row>
    <row r="28" spans="1:1" x14ac:dyDescent="0.25">
      <c r="A28" s="91" t="s">
        <v>17</v>
      </c>
    </row>
    <row r="29" spans="1:1" x14ac:dyDescent="0.25">
      <c r="A29" s="91" t="s">
        <v>18</v>
      </c>
    </row>
    <row r="30" spans="1:1" x14ac:dyDescent="0.25">
      <c r="A30" s="91" t="s">
        <v>19</v>
      </c>
    </row>
    <row r="31" spans="1:1" x14ac:dyDescent="0.25">
      <c r="A31" s="91" t="s">
        <v>20</v>
      </c>
    </row>
    <row r="32" spans="1:1" x14ac:dyDescent="0.25">
      <c r="A32" s="91" t="s">
        <v>21</v>
      </c>
    </row>
    <row r="33" spans="1:1" x14ac:dyDescent="0.25">
      <c r="A33" s="91" t="s">
        <v>22</v>
      </c>
    </row>
    <row r="34" spans="1:1" x14ac:dyDescent="0.25">
      <c r="A34" s="91" t="s">
        <v>23</v>
      </c>
    </row>
    <row r="35" spans="1:1" x14ac:dyDescent="0.25">
      <c r="A35" s="91" t="s">
        <v>24</v>
      </c>
    </row>
    <row r="36" spans="1:1" x14ac:dyDescent="0.25">
      <c r="A36" s="91" t="s">
        <v>25</v>
      </c>
    </row>
    <row r="37" spans="1:1" x14ac:dyDescent="0.25">
      <c r="A37" s="91" t="s">
        <v>26</v>
      </c>
    </row>
    <row r="38" spans="1:1" x14ac:dyDescent="0.25">
      <c r="A38" s="91" t="s">
        <v>27</v>
      </c>
    </row>
    <row r="39" spans="1:1" x14ac:dyDescent="0.25">
      <c r="A39" s="91" t="s">
        <v>28</v>
      </c>
    </row>
    <row r="40" spans="1:1" x14ac:dyDescent="0.25">
      <c r="A40" s="91" t="s">
        <v>29</v>
      </c>
    </row>
    <row r="41" spans="1:1" x14ac:dyDescent="0.25">
      <c r="A41" s="91" t="s">
        <v>30</v>
      </c>
    </row>
    <row r="42" spans="1:1" x14ac:dyDescent="0.25">
      <c r="A42" s="91" t="s">
        <v>31</v>
      </c>
    </row>
    <row r="43" spans="1:1" x14ac:dyDescent="0.25">
      <c r="A43" s="91" t="s">
        <v>32</v>
      </c>
    </row>
    <row r="44" spans="1:1" x14ac:dyDescent="0.25">
      <c r="A44" s="91" t="s">
        <v>33</v>
      </c>
    </row>
    <row r="45" spans="1:1" x14ac:dyDescent="0.25">
      <c r="A45" s="91" t="s">
        <v>34</v>
      </c>
    </row>
    <row r="46" spans="1:1" x14ac:dyDescent="0.25">
      <c r="A46" s="91" t="s">
        <v>35</v>
      </c>
    </row>
    <row r="47" spans="1:1" x14ac:dyDescent="0.25">
      <c r="A47" s="91" t="s">
        <v>36</v>
      </c>
    </row>
    <row r="48" spans="1:1" x14ac:dyDescent="0.25">
      <c r="A48" s="91" t="s">
        <v>37</v>
      </c>
    </row>
    <row r="49" spans="1:1" x14ac:dyDescent="0.25">
      <c r="A49" s="91" t="s">
        <v>38</v>
      </c>
    </row>
    <row r="50" spans="1:1" x14ac:dyDescent="0.25">
      <c r="A50" s="91" t="s">
        <v>39</v>
      </c>
    </row>
    <row r="51" spans="1:1" x14ac:dyDescent="0.25">
      <c r="A51" s="91" t="s">
        <v>40</v>
      </c>
    </row>
    <row r="52" spans="1:1" x14ac:dyDescent="0.25">
      <c r="A52" s="91" t="s">
        <v>41</v>
      </c>
    </row>
    <row r="53" spans="1:1" x14ac:dyDescent="0.25">
      <c r="A53" s="91" t="s">
        <v>42</v>
      </c>
    </row>
    <row r="54" spans="1:1" x14ac:dyDescent="0.25">
      <c r="A54" s="91" t="s">
        <v>43</v>
      </c>
    </row>
    <row r="55" spans="1:1" x14ac:dyDescent="0.25">
      <c r="A55" s="91" t="s">
        <v>44</v>
      </c>
    </row>
    <row r="56" spans="1:1" x14ac:dyDescent="0.25">
      <c r="A56" s="91" t="s">
        <v>45</v>
      </c>
    </row>
    <row r="57" spans="1:1" x14ac:dyDescent="0.25">
      <c r="A57" s="91" t="s">
        <v>46</v>
      </c>
    </row>
    <row r="58" spans="1:1" x14ac:dyDescent="0.25">
      <c r="A58" s="91" t="s">
        <v>47</v>
      </c>
    </row>
    <row r="59" spans="1:1" x14ac:dyDescent="0.25">
      <c r="A59" s="91" t="s">
        <v>48</v>
      </c>
    </row>
    <row r="60" spans="1:1" x14ac:dyDescent="0.25">
      <c r="A60" s="91" t="s">
        <v>49</v>
      </c>
    </row>
    <row r="61" spans="1:1" x14ac:dyDescent="0.25">
      <c r="A61" s="91" t="s">
        <v>50</v>
      </c>
    </row>
    <row r="62" spans="1:1" x14ac:dyDescent="0.25">
      <c r="A62" s="91" t="s">
        <v>51</v>
      </c>
    </row>
  </sheetData>
  <sheetProtection algorithmName="SHA-512" hashValue="FKRU1EIY/Gp7CmtKXMNhP+aTbuT14G491w3vWCvehM7WqzlVPMPSmTBhQ7ibAlIeJcRlfIh4KWqWGiY+UEA1RA==" saltValue="rfFYAc1zIZ8wFgrkz+qNb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a. Documentos</vt:lpstr>
      <vt:lpstr>b. Ahorros</vt:lpstr>
      <vt:lpstr>c. Adecuaciones</vt:lpstr>
      <vt:lpstr>Hoja1</vt:lpstr>
      <vt:lpstr>'a. Documentos'!Área_de_impresión</vt:lpstr>
      <vt:lpstr>'b. Ahorros'!Área_de_impresión</vt:lpstr>
      <vt:lpstr>'c. Adecuaciones'!Área_de_impresión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Enrique Longoria Sánchez</dc:creator>
  <cp:lastModifiedBy>José Enrique Longoria Sánchez</cp:lastModifiedBy>
  <cp:lastPrinted>2021-02-26T20:50:58Z</cp:lastPrinted>
  <dcterms:created xsi:type="dcterms:W3CDTF">2021-02-25T20:55:54Z</dcterms:created>
  <dcterms:modified xsi:type="dcterms:W3CDTF">2021-02-26T21:11:05Z</dcterms:modified>
</cp:coreProperties>
</file>